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3" documentId="8_{BAA1ED24-307E-4501-8FD0-0850466DA97F}" xr6:coauthVersionLast="47" xr6:coauthVersionMax="47" xr10:uidLastSave="{9F63B4D2-C28D-4BC7-A3B7-066271FCA683}"/>
  <bookViews>
    <workbookView xWindow="-108" yWindow="-108" windowWidth="23256" windowHeight="12456" activeTab="4" xr2:uid="{E966D9D0-4B88-4E7D-96E8-9EEB0DBC3E36}"/>
  </bookViews>
  <sheets>
    <sheet name="表紙" sheetId="97" r:id="rId1"/>
    <sheet name="記入要領" sheetId="119" r:id="rId2"/>
    <sheet name="様式第12号-ア" sheetId="104" r:id="rId3"/>
    <sheet name="様式第12号-イ" sheetId="118" r:id="rId4"/>
    <sheet name="様式第12号-ウ" sheetId="108" r:id="rId5"/>
    <sheet name="様式第12号-エ" sheetId="99" r:id="rId6"/>
    <sheet name="様式第12号-オ" sheetId="109" r:id="rId7"/>
    <sheet name="様式第12号-カ" sheetId="114" r:id="rId8"/>
    <sheet name="様式第12号-キ" sheetId="110" r:id="rId9"/>
    <sheet name="様式第12号-ク" sheetId="11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 hidden="1">#REF!</definedName>
    <definedName name="__" hidden="1">[1]Sheet1!#REF!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 hidden="1">#REF!</definedName>
    <definedName name="____________" hidden="1">#REF!</definedName>
    <definedName name="__123Graph_A" hidden="1">'[2]LPG(参考)'!#REF!</definedName>
    <definedName name="__123Graph_AAA販売1" hidden="1">'[3]１－１'!#REF!</definedName>
    <definedName name="__123Graph_AAA販売2" hidden="1">'[3]１－１'!#REF!</definedName>
    <definedName name="__123Graph_AECO2" hidden="1">'[4]ﾎﾞｲﾗ-ﾊﾞﾝｸ'!#REF!</definedName>
    <definedName name="__123Graph_AEH2O" hidden="1">'[4]ﾎﾞｲﾗ-ﾊﾞﾝｸ'!#REF!</definedName>
    <definedName name="__123Graph_Aごみクレーン" hidden="1">#REF!</definedName>
    <definedName name="__123Graph_A収入" hidden="1">[5]五計!#REF!</definedName>
    <definedName name="__123Graph_A蒸気ﾀｰﾋﾞﾝ発電機" hidden="1">#REF!</definedName>
    <definedName name="__123Graph_A増分1" hidden="1">'[3]１－１'!#REF!</definedName>
    <definedName name="__123Graph_B" hidden="1">'[2]LPG(参考)'!#REF!</definedName>
    <definedName name="__123Graph_BAA販売1" hidden="1">'[3]１－１'!#REF!</definedName>
    <definedName name="__123Graph_BAA販売2" hidden="1">'[3]１－１'!#REF!</definedName>
    <definedName name="__123Graph_BECO2" hidden="1">'[4]ﾎﾞｲﾗ-ﾊﾞﾝｸ'!#REF!</definedName>
    <definedName name="__123Graph_BEH2O" hidden="1">'[4]ﾎﾞｲﾗ-ﾊﾞﾝｸ'!#REF!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Bごみクレーン" hidden="1">#REF!</definedName>
    <definedName name="__123Graph_B交通量" hidden="1">[5]五計!#REF!</definedName>
    <definedName name="__123Graph_B蒸気ﾀｰﾋﾞﾝ発電機" hidden="1">#REF!</definedName>
    <definedName name="__123Graph_B増分1" hidden="1">'[3]１－１'!#REF!</definedName>
    <definedName name="__123Graph_C" hidden="1">'[2]LPG(参考)'!#REF!</definedName>
    <definedName name="__123Graph_CAA販売1" hidden="1">'[3]１－１'!#REF!</definedName>
    <definedName name="__123Graph_CAA販売2" hidden="1">'[3]１－１'!#REF!</definedName>
    <definedName name="__123Graph_CECO2" hidden="1">'[4]ﾎﾞｲﾗ-ﾊﾞﾝｸ'!#REF!</definedName>
    <definedName name="__123Graph_CEH2O" hidden="1">'[4]ﾎﾞｲﾗ-ﾊﾞﾝｸ'!#REF!</definedName>
    <definedName name="__123Graph_Cごみクレーン" hidden="1">#REF!</definedName>
    <definedName name="__123Graph_C増分1" hidden="1">'[3]１－１'!#REF!</definedName>
    <definedName name="__123Graph_D" hidden="1">'[2]LPG(参考)'!#REF!</definedName>
    <definedName name="__123Graph_DAA販売1" hidden="1">'[3]１－１'!#REF!</definedName>
    <definedName name="__123Graph_DAA販売2" hidden="1">'[3]１－１'!#REF!</definedName>
    <definedName name="__123Graph_DECO2" hidden="1">'[4]ﾎﾞｲﾗ-ﾊﾞﾝｸ'!#REF!</definedName>
    <definedName name="__123Graph_DEH2O" hidden="1">'[4]ﾎﾞｲﾗ-ﾊﾞﾝｸ'!#REF!</definedName>
    <definedName name="__123Graph_D収入" hidden="1">[5]五計!#REF!</definedName>
    <definedName name="__123Graph_D増分1" hidden="1">'[3]１－１'!#REF!</definedName>
    <definedName name="__123Graph_E" hidden="1">'[2]LPG(参考)'!#REF!</definedName>
    <definedName name="__123Graph_EECO2" hidden="1">'[4]ﾎﾞｲﾗ-ﾊﾞﾝｸ'!#REF!</definedName>
    <definedName name="__123Graph_EEH2O" hidden="1">'[4]ﾎﾞｲﾗ-ﾊﾞﾝｸ'!#REF!</definedName>
    <definedName name="__123Graph_F" hidden="1">'[2]LPG(参考)'!#REF!</definedName>
    <definedName name="__123Graph_FECO2" hidden="1">'[4]ﾎﾞｲﾗ-ﾊﾞﾝｸ'!#REF!</definedName>
    <definedName name="__123Graph_FEH2O" hidden="1">'[4]ﾎﾞｲﾗ-ﾊﾞﾝｸ'!#REF!</definedName>
    <definedName name="__123Graph_LBL_A" hidden="1">'[3]１－１'!#REF!</definedName>
    <definedName name="__123Graph_LBL_AAA販売1" hidden="1">'[3]１－１'!#REF!</definedName>
    <definedName name="__123Graph_LBL_AAA販売2" hidden="1">'[3]１－１'!#REF!</definedName>
    <definedName name="__123Graph_LBL_AECO2" hidden="1">'[4]ﾎﾞｲﾗ-ﾊﾞﾝｸ'!#REF!</definedName>
    <definedName name="__123Graph_LBL_AEH2O" hidden="1">'[4]ﾎﾞｲﾗ-ﾊﾞﾝｸ'!#REF!</definedName>
    <definedName name="__123Graph_LBL_Aごみクレーン" hidden="1">#REF!</definedName>
    <definedName name="__123Graph_LBL_A蒸気ﾀｰﾋﾞﾝ発電機" hidden="1">#REF!</definedName>
    <definedName name="__123Graph_LBL_A増分1" hidden="1">'[3]１－１'!#REF!</definedName>
    <definedName name="__123Graph_LBL_B" hidden="1">'[3]１－１'!#REF!</definedName>
    <definedName name="__123Graph_LBL_BAA販売1" hidden="1">'[3]１－１'!#REF!</definedName>
    <definedName name="__123Graph_LBL_BAA販売2" hidden="1">'[3]１－１'!#REF!</definedName>
    <definedName name="__123Graph_LBL_BECO2" hidden="1">'[4]ﾎﾞｲﾗ-ﾊﾞﾝｸ'!#REF!</definedName>
    <definedName name="__123Graph_LBL_BEH2O" hidden="1">'[4]ﾎﾞｲﾗ-ﾊﾞﾝｸ'!#REF!</definedName>
    <definedName name="__123Graph_LBL_Bごみクレーン" hidden="1">#REF!</definedName>
    <definedName name="__123Graph_LBL_B蒸気ﾀｰﾋﾞﾝ発電機" hidden="1">#REF!</definedName>
    <definedName name="__123Graph_LBL_B増分1" hidden="1">'[3]１－１'!#REF!</definedName>
    <definedName name="__123Graph_LBL_C" hidden="1">'[3]１－１'!#REF!</definedName>
    <definedName name="__123Graph_LBL_CAA販売1" hidden="1">'[3]１－１'!#REF!</definedName>
    <definedName name="__123Graph_LBL_CAA販売2" hidden="1">'[3]１－１'!#REF!</definedName>
    <definedName name="__123Graph_LBL_CECO2" hidden="1">'[4]ﾎﾞｲﾗ-ﾊﾞﾝｸ'!#REF!</definedName>
    <definedName name="__123Graph_LBL_CEH2O" hidden="1">'[4]ﾎﾞｲﾗ-ﾊﾞﾝｸ'!#REF!</definedName>
    <definedName name="__123Graph_LBL_Cごみクレーン" hidden="1">#REF!</definedName>
    <definedName name="__123Graph_LBL_C増分1" hidden="1">'[3]１－１'!#REF!</definedName>
    <definedName name="__123Graph_LBL_D" hidden="1">'[3]１－１'!#REF!</definedName>
    <definedName name="__123Graph_LBL_DAA販売1" hidden="1">'[3]１－１'!#REF!</definedName>
    <definedName name="__123Graph_LBL_DAA販売2" hidden="1">'[3]１－１'!#REF!</definedName>
    <definedName name="__123Graph_LBL_DECO2" hidden="1">'[4]ﾎﾞｲﾗ-ﾊﾞﾝｸ'!#REF!</definedName>
    <definedName name="__123Graph_LBL_DEH2O" hidden="1">'[4]ﾎﾞｲﾗ-ﾊﾞﾝｸ'!#REF!</definedName>
    <definedName name="__123Graph_LBL_D増分1" hidden="1">'[3]１－１'!#REF!</definedName>
    <definedName name="__123Graph_LBL_E" hidden="1">'[4]ﾎﾞｲﾗ-ﾊﾞﾝｸ'!#REF!</definedName>
    <definedName name="__123Graph_LBL_EECO2" hidden="1">'[4]ﾎﾞｲﾗ-ﾊﾞﾝｸ'!#REF!</definedName>
    <definedName name="__123Graph_LBL_EEH2O" hidden="1">'[4]ﾎﾞｲﾗ-ﾊﾞﾝｸ'!#REF!</definedName>
    <definedName name="__123Graph_LBL_F" hidden="1">'[4]ﾎﾞｲﾗ-ﾊﾞﾝｸ'!#REF!</definedName>
    <definedName name="__123Graph_LBL_FECO2" hidden="1">'[4]ﾎﾞｲﾗ-ﾊﾞﾝｸ'!#REF!</definedName>
    <definedName name="__123Graph_LBL_FEH2O" hidden="1">'[4]ﾎﾞｲﾗ-ﾊﾞﾝｸ'!#REF!</definedName>
    <definedName name="__123Graph_X" hidden="1">'[2]LPG(参考)'!#REF!</definedName>
    <definedName name="__123Graph_XAA販売1" hidden="1">'[3]１－１'!#REF!</definedName>
    <definedName name="__123Graph_XAA販売2" hidden="1">'[3]１－１'!#REF!</definedName>
    <definedName name="__123Graph_XECO2" hidden="1">'[4]ﾎﾞｲﾗ-ﾊﾞﾝｸ'!#REF!</definedName>
    <definedName name="__123Graph_XEH2O" hidden="1">'[4]ﾎﾞｲﾗ-ﾊﾞﾝｸ'!#REF!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23Graph_Xごみクレーン" hidden="1">#REF!</definedName>
    <definedName name="__123Graph_X交通量" hidden="1">[5]五計!#REF!</definedName>
    <definedName name="__123Graph_X収入" hidden="1">[5]五計!#REF!</definedName>
    <definedName name="__123Graph_X蒸気ﾀｰﾋﾞﾝ発電機" hidden="1">#REF!</definedName>
    <definedName name="__123Graph_X増分1" hidden="1">'[3]１－１'!#REF!</definedName>
    <definedName name="__1F" hidden="1">#REF!</definedName>
    <definedName name="__2_0_0_F" hidden="1">#REF!</definedName>
    <definedName name="_11F" hidden="1">[6]総括表!#REF!</definedName>
    <definedName name="_17_0_0_F" hidden="1">[7]総括表!#REF!</definedName>
    <definedName name="_18_0_0_F" hidden="1">#REF!</definedName>
    <definedName name="_18F" hidden="1">#REF!</definedName>
    <definedName name="_19_0_0_F" hidden="1">[7]総括表!#REF!</definedName>
    <definedName name="_1B16_" localSheetId="1" hidden="1">{"'発注データ送信 確認事項'!$A$1:$D$28"}</definedName>
    <definedName name="_1B16_" localSheetId="3" hidden="1">{"'発注データ送信 確認事項'!$A$1:$D$28"}</definedName>
    <definedName name="_1B16_" localSheetId="9" hidden="1">{"'発注データ送信 確認事項'!$A$1:$D$28"}</definedName>
    <definedName name="_1B16_" hidden="1">{"'発注データ送信 確認事項'!$A$1:$D$28"}</definedName>
    <definedName name="_1F" hidden="1">#REF!</definedName>
    <definedName name="_2__123Graph_Aｸﾞﾗﾌ_1" hidden="1">#REF!</definedName>
    <definedName name="_2_0_0_F" hidden="1">#REF!</definedName>
    <definedName name="_22_0_0_F" hidden="1">[8]Sheet1!#REF!</definedName>
    <definedName name="_23_0_0_F" hidden="1">[9]総括表!#REF!</definedName>
    <definedName name="_23F" hidden="1">#REF!</definedName>
    <definedName name="_26_0_0_F" hidden="1">#REF!</definedName>
    <definedName name="_26F" hidden="1">[6]総括表!#REF!</definedName>
    <definedName name="_27_0_0_F" hidden="1">#REF!</definedName>
    <definedName name="_28F" hidden="1">#REF!</definedName>
    <definedName name="_2B6_" localSheetId="1" hidden="1">{"'発注データ送信 確認事項'!$A$1:$D$28"}</definedName>
    <definedName name="_2B6_" localSheetId="3" hidden="1">{"'発注データ送信 確認事項'!$A$1:$D$28"}</definedName>
    <definedName name="_2B6_" localSheetId="9" hidden="1">{"'発注データ送信 確認事項'!$A$1:$D$28"}</definedName>
    <definedName name="_2B6_" hidden="1">{"'発注データ送信 確認事項'!$A$1:$D$28"}</definedName>
    <definedName name="_2F" hidden="1">#REF!</definedName>
    <definedName name="_3_0_0_F" hidden="1">#REF!</definedName>
    <definedName name="_31_0_0_F" hidden="1">#REF!</definedName>
    <definedName name="_4__123Graph_Aｸﾞﾗﾌ_2" hidden="1">#REF!</definedName>
    <definedName name="_4_0_0_F" hidden="1">[10]Sheet1!#REF!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5F" hidden="1">#REF!</definedName>
    <definedName name="_6__123Graph_Xｸﾞﾗﾌ_1" hidden="1">#REF!</definedName>
    <definedName name="_6_0_0_F" hidden="1">#REF!</definedName>
    <definedName name="_6F" hidden="1">[6]総括表!#REF!</definedName>
    <definedName name="_7_0_0_F" hidden="1">#REF!</definedName>
    <definedName name="_8__123Graph_Xｸﾞﾗﾌ_2" hidden="1">#REF!</definedName>
    <definedName name="_8_0_0_F" hidden="1">#REF!</definedName>
    <definedName name="_asd19" localSheetId="1" hidden="1">{#N/A,#N/A,FALSE,"表紙";#N/A,#N/A,FALSE,"設計書";#N/A,#N/A,FALSE,"代価表１"}</definedName>
    <definedName name="_asd19" localSheetId="3" hidden="1">{#N/A,#N/A,FALSE,"表紙";#N/A,#N/A,FALSE,"設計書";#N/A,#N/A,FALSE,"代価表１"}</definedName>
    <definedName name="_asd19" localSheetId="9" hidden="1">{#N/A,#N/A,FALSE,"表紙";#N/A,#N/A,FALSE,"設計書";#N/A,#N/A,FALSE,"代価表１"}</definedName>
    <definedName name="_asd19" hidden="1">{#N/A,#N/A,FALSE,"表紙";#N/A,#N/A,FALSE,"設計書";#N/A,#N/A,FALSE,"代価表１"}</definedName>
    <definedName name="_Dist_Bin" hidden="1">#REF!</definedName>
    <definedName name="_Dist_Values" hidden="1">#REF!</definedName>
    <definedName name="_Fill" hidden="1">#REF!</definedName>
    <definedName name="_Fill2" hidden="1">#REF!</definedName>
    <definedName name="_xlnm._FilterDatabase" localSheetId="4" hidden="1">'様式第12号-ウ'!$A$1:$U$12</definedName>
    <definedName name="_xlnm._FilterDatabase" hidden="1">#REF!</definedName>
    <definedName name="_full" hidden="1">#REF!</definedName>
    <definedName name="_int1">[11]Input!#REF!</definedName>
    <definedName name="_int2">[11]Input!#REF!</definedName>
    <definedName name="_Key1" hidden="1">#REF!</definedName>
    <definedName name="_Key2" hidden="1">#REF!</definedName>
    <definedName name="_Order1" hidden="1">0</definedName>
    <definedName name="_Order2" hidden="1">255</definedName>
    <definedName name="_Regression_Int" hidden="1">1</definedName>
    <definedName name="_Regression_Out" hidden="1">[12]固定費!#REF!</definedName>
    <definedName name="_Regression_Out_gifu" hidden="1">[12]固定費!#REF!</definedName>
    <definedName name="_Regression_X" hidden="1">[12]固定費!#REF!</definedName>
    <definedName name="_Regression_X_gifu" hidden="1">[12]固定費!#REF!</definedName>
    <definedName name="_Regression_Y" hidden="1">[12]固定費!#REF!</definedName>
    <definedName name="_SC2">#REF!</definedName>
    <definedName name="_Sort" hidden="1">#REF!</definedName>
    <definedName name="_Table2_In1" hidden="1">#REF!</definedName>
    <definedName name="_Table2_In2" hidden="1">#REF!</definedName>
    <definedName name="_Table2_Out" hidden="1">#REF!</definedName>
    <definedName name="aa" hidden="1">[13]五計!#REF!</definedName>
    <definedName name="ａａａ" localSheetId="1" hidden="1">{#N/A,#N/A,FALSE,"表紙";#N/A,#N/A,FALSE,"設計書";#N/A,#N/A,FALSE,"代価表１"}</definedName>
    <definedName name="ａａａ" localSheetId="3" hidden="1">{#N/A,#N/A,FALSE,"表紙";#N/A,#N/A,FALSE,"設計書";#N/A,#N/A,FALSE,"代価表１"}</definedName>
    <definedName name="ａａａ" localSheetId="9" hidden="1">{#N/A,#N/A,FALSE,"表紙";#N/A,#N/A,FALSE,"設計書";#N/A,#N/A,FALSE,"代価表１"}</definedName>
    <definedName name="ａａａ" hidden="1">{#N/A,#N/A,FALSE,"表紙";#N/A,#N/A,FALSE,"設計書";#N/A,#N/A,FALSE,"代価表１"}</definedName>
    <definedName name="aaaa" hidden="1">#REF!</definedName>
    <definedName name="AAAAAAAA" hidden="1">[14]諸経費!$D$2:$D$565</definedName>
    <definedName name="aaaaaaaaaaaaaa" hidden="1">#REF!</definedName>
    <definedName name="ABCDE" localSheetId="1" hidden="1">{#N/A,#N/A,FALSE,"表紙";#N/A,#N/A,FALSE,"設計書";#N/A,#N/A,FALSE,"代価表１"}</definedName>
    <definedName name="ABCDE" localSheetId="3" hidden="1">{#N/A,#N/A,FALSE,"表紙";#N/A,#N/A,FALSE,"設計書";#N/A,#N/A,FALSE,"代価表１"}</definedName>
    <definedName name="ABCDE" localSheetId="9" hidden="1">{#N/A,#N/A,FALSE,"表紙";#N/A,#N/A,FALSE,"設計書";#N/A,#N/A,FALSE,"代価表１"}</definedName>
    <definedName name="ABCDE" hidden="1">{#N/A,#N/A,FALSE,"表紙";#N/A,#N/A,FALSE,"設計書";#N/A,#N/A,FALSE,"代価表１"}</definedName>
    <definedName name="abcdefg" hidden="1">#REF!</definedName>
    <definedName name="AccessDatabase" hidden="1">"D:\データ\エクセル\建築課\設計書原本\設計書NEC970813.mdb"</definedName>
    <definedName name="ad" hidden="1">#REF!</definedName>
    <definedName name="AGAG" hidden="1">#REF!</definedName>
    <definedName name="anscount" hidden="1">1</definedName>
    <definedName name="asas" hidden="1">#REF!</definedName>
    <definedName name="b" localSheetId="1" hidden="1">{#N/A,#N/A,FALSE,"表紙";#N/A,#N/A,FALSE,"設計書";#N/A,#N/A,FALSE,"代価表１"}</definedName>
    <definedName name="b" localSheetId="3" hidden="1">{#N/A,#N/A,FALSE,"表紙";#N/A,#N/A,FALSE,"設計書";#N/A,#N/A,FALSE,"代価表１"}</definedName>
    <definedName name="b" localSheetId="9" hidden="1">{#N/A,#N/A,FALSE,"表紙";#N/A,#N/A,FALSE,"設計書";#N/A,#N/A,FALSE,"代価表１"}</definedName>
    <definedName name="b" hidden="1">{#N/A,#N/A,FALSE,"表紙";#N/A,#N/A,FALSE,"設計書";#N/A,#N/A,FALSE,"代価表１"}</definedName>
    <definedName name="bbbbbbbbbbbbbbbbb" hidden="1">#REF!</definedName>
    <definedName name="bcgdfd" hidden="1">#REF!</definedName>
    <definedName name="bge" localSheetId="1" hidden="1">{"DDC1",#N/A,FALSE,"I";"DDC2",#N/A,FALSE,"I"}</definedName>
    <definedName name="bge" localSheetId="3" hidden="1">{"DDC1",#N/A,FALSE,"I";"DDC2",#N/A,FALSE,"I"}</definedName>
    <definedName name="bge" localSheetId="9" hidden="1">{"DDC1",#N/A,FALSE,"I";"DDC2",#N/A,FALSE,"I"}</definedName>
    <definedName name="bge" hidden="1">{"DDC1",#N/A,FALSE,"I";"DDC2",#N/A,FALSE,"I"}</definedName>
    <definedName name="bgh" hidden="1">#REF!</definedName>
    <definedName name="ｂｎ" hidden="1">#REF!</definedName>
    <definedName name="CC" hidden="1">[15]諸経費!$D$2:$D$565</definedName>
    <definedName name="ccccccccccccccccc" hidden="1">#REF!</definedName>
    <definedName name="cderds" hidden="1">#REF!</definedName>
    <definedName name="cf" hidden="1">#REF!</definedName>
    <definedName name="dd" hidden="1">#REF!</definedName>
    <definedName name="ddddddddddddd" hidden="1">#REF!</definedName>
    <definedName name="dedf" hidden="1">[6]総括表!#REF!</definedName>
    <definedName name="dfvgelr" localSheetId="1" hidden="1">{"Pa",#N/A,FALSE,"P"}</definedName>
    <definedName name="dfvgelr" localSheetId="3" hidden="1">{"Pa",#N/A,FALSE,"P"}</definedName>
    <definedName name="dfvgelr" localSheetId="9" hidden="1">{"Pa",#N/A,FALSE,"P"}</definedName>
    <definedName name="dfvgelr" hidden="1">{"Pa",#N/A,FALSE,"P"}</definedName>
    <definedName name="difference">[11]Input!#REF!</definedName>
    <definedName name="DSCR">[16]財務諸表!$A$232:$C$232</definedName>
    <definedName name="e" hidden="1">[17]Sheet1!#REF!</definedName>
    <definedName name="eeeeeeeeeeeee" hidden="1">#REF!</definedName>
    <definedName name="esd" localSheetId="1"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esd" localSheetId="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esd" localSheetId="9"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esd"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esrd" localSheetId="1" hidden="1">{"Ba",#N/A,FALSE,"B"}</definedName>
    <definedName name="esrd" localSheetId="3" hidden="1">{"Ba",#N/A,FALSE,"B"}</definedName>
    <definedName name="esrd" localSheetId="9" hidden="1">{"Ba",#N/A,FALSE,"B"}</definedName>
    <definedName name="esrd" hidden="1">{"Ba",#N/A,FALSE,"B"}</definedName>
    <definedName name="ffcgbb" hidden="1">#REF!</definedName>
    <definedName name="ffffffffffffffff" hidden="1">#REF!</definedName>
    <definedName name="fgtkokgyt" localSheetId="1" hidden="1">{"Ja",#N/A,FALSE,"J"}</definedName>
    <definedName name="fgtkokgyt" localSheetId="3" hidden="1">{"Ja",#N/A,FALSE,"J"}</definedName>
    <definedName name="fgtkokgyt" localSheetId="9" hidden="1">{"Ja",#N/A,FALSE,"J"}</definedName>
    <definedName name="fgtkokgyt" hidden="1">{"Ja",#N/A,FALSE,"J"}</definedName>
    <definedName name="fill" hidden="1">[18]Sheet1!#REF!</definedName>
    <definedName name="ｇ" hidden="1">[17]Sheet1!#REF!</definedName>
    <definedName name="gggggggggggg" hidden="1">#REF!</definedName>
    <definedName name="ggggggggggggg" hidden="1">#REF!</definedName>
    <definedName name="ghfdx" hidden="1">#REF!</definedName>
    <definedName name="gou" hidden="1">'[2]LPG(参考)'!#REF!</definedName>
    <definedName name="hfg3hj" hidden="1">#REF!</definedName>
    <definedName name="hgfyhtud" hidden="1">#REF!</definedName>
    <definedName name="hitoshi" hidden="1">'[2]LPG(参考)'!#REF!</definedName>
    <definedName name="hpoi" hidden="1">#REF!</definedName>
    <definedName name="HTML_CodePage" hidden="1">932</definedName>
    <definedName name="HTML_Control" localSheetId="1" hidden="1">{"'１台構成 '!$B$74:$F$80"}</definedName>
    <definedName name="HTML_Control" localSheetId="3" hidden="1">{"'１台構成 '!$B$74:$F$80"}</definedName>
    <definedName name="HTML_Control" localSheetId="9" hidden="1">{"'１台構成 '!$B$74:$F$80"}</definedName>
    <definedName name="HTML_Control" hidden="1">{"'１台構成 '!$B$74:$F$80"}</definedName>
    <definedName name="HTML_Description" hidden="1">""</definedName>
    <definedName name="HTML_Email" hidden="1">""</definedName>
    <definedName name="HTML_Header" hidden="1">"１台構成+Pen2台"</definedName>
    <definedName name="HTML_LastUpdate" hidden="1">"97/09/10"</definedName>
    <definedName name="HTML_LineAfter" hidden="1">FALSE</definedName>
    <definedName name="HTML_LineBefore" hidden="1">FALSE</definedName>
    <definedName name="HTML_Name" hidden="1">"大隅 裕"</definedName>
    <definedName name="HTML_OBDlg2" hidden="1">FALSE</definedName>
    <definedName name="HTML_OBDlg3" hidden="1">TRUE</definedName>
    <definedName name="HTML_OBDlg4" hidden="1">TRUE</definedName>
    <definedName name="HTML_OS" hidden="1">0</definedName>
    <definedName name="HTML_PathFile" hidden="1">"H:\hyoca\partner\Edesk1.htm"</definedName>
    <definedName name="HTML_PathTemplate" hidden="1">"H:\hyoca\partner\Edesk1.htm"</definedName>
    <definedName name="HTML_Title" hidden="1">"PC価格"</definedName>
    <definedName name="HTML1_1" hidden="1">"[ActInWeb.xls]scale040!$A$1:$G$198"</definedName>
    <definedName name="HTML1_10" hidden="1">""</definedName>
    <definedName name="HTML1_11" hidden="1">1</definedName>
    <definedName name="HTML1_12" hidden="1">"L:\tmp\MyHTML.htm"</definedName>
    <definedName name="HTML1_2" hidden="1">1</definedName>
    <definedName name="HTML1_3" hidden="1">"ActInWeb"</definedName>
    <definedName name="HTML1_4" hidden="1">"scale040"</definedName>
    <definedName name="HTML1_5" hidden="1">""</definedName>
    <definedName name="HTML1_6" hidden="1">1</definedName>
    <definedName name="HTML1_7" hidden="1">1</definedName>
    <definedName name="HTML1_8" hidden="1">"97/08/08"</definedName>
    <definedName name="HTML1_9" hidden="1">"PC9821Xa16"</definedName>
    <definedName name="HTMLCount" hidden="1">1</definedName>
    <definedName name="hyf" hidden="1">#REF!</definedName>
    <definedName name="hyu" hidden="1">#REF!</definedName>
    <definedName name="hyugfr" hidden="1">#REF!</definedName>
    <definedName name="index3">[11]Input!#REF!</definedName>
    <definedName name="index4">[11]Input!#REF!</definedName>
    <definedName name="IRR">[16]財務諸表!$A$179:$C$179</definedName>
    <definedName name="J" hidden="1">[18]Sheet1!#REF!</definedName>
    <definedName name="j56u" hidden="1">#REF!</definedName>
    <definedName name="j7f8" localSheetId="1" hidden="1">{"Ea",#N/A,FALSE,"E"}</definedName>
    <definedName name="j7f8" localSheetId="3" hidden="1">{"Ea",#N/A,FALSE,"E"}</definedName>
    <definedName name="j7f8" localSheetId="9" hidden="1">{"Ea",#N/A,FALSE,"E"}</definedName>
    <definedName name="j7f8" hidden="1">{"Ea",#N/A,FALSE,"E"}</definedName>
    <definedName name="jgtf" hidden="1">#REF!</definedName>
    <definedName name="ｊｊｊ" hidden="1">[18]Sheet1!#REF!</definedName>
    <definedName name="jky87yuk" localSheetId="1" hidden="1">{"Ga",#N/A,FALSE,"G"}</definedName>
    <definedName name="jky87yuk" localSheetId="3" hidden="1">{"Ga",#N/A,FALSE,"G"}</definedName>
    <definedName name="jky87yuk" localSheetId="9" hidden="1">{"Ga",#N/A,FALSE,"G"}</definedName>
    <definedName name="jky87yuk" hidden="1">{"Ga",#N/A,FALSE,"G"}</definedName>
    <definedName name="kaduki" hidden="1">#REF!</definedName>
    <definedName name="keiko" hidden="1">'[2]LPG(参考)'!#REF!</definedName>
    <definedName name="kiyu" localSheetId="1" hidden="1">{"Fa",#N/A,FALSE,"F";"Fb",#N/A,FALSE,"F"}</definedName>
    <definedName name="kiyu" localSheetId="3" hidden="1">{"Fa",#N/A,FALSE,"F";"Fb",#N/A,FALSE,"F"}</definedName>
    <definedName name="kiyu" localSheetId="9" hidden="1">{"Fa",#N/A,FALSE,"F";"Fb",#N/A,FALSE,"F"}</definedName>
    <definedName name="kiyu" hidden="1">{"Fa",#N/A,FALSE,"F";"Fb",#N/A,FALSE,"F"}</definedName>
    <definedName name="limcount" hidden="1">1</definedName>
    <definedName name="ll" hidden="1">[17]Sheet1!#REF!</definedName>
    <definedName name="loss1">[11]Input!#REF!</definedName>
    <definedName name="loss10">[11]Input!#REF!</definedName>
    <definedName name="loss11">[11]Input!#REF!</definedName>
    <definedName name="loss12">[11]Input!#REF!</definedName>
    <definedName name="loss13">[11]Input!#REF!</definedName>
    <definedName name="loss14">[11]Input!#REF!</definedName>
    <definedName name="loss2">[11]Input!#REF!</definedName>
    <definedName name="loss3">[11]Input!#REF!</definedName>
    <definedName name="loss4">[11]Input!#REF!</definedName>
    <definedName name="loss5">[11]Input!#REF!</definedName>
    <definedName name="loss6">[11]Input!#REF!</definedName>
    <definedName name="loss7">[11]Input!#REF!</definedName>
    <definedName name="loss8">[11]Input!#REF!</definedName>
    <definedName name="loss9">[11]Input!#REF!</definedName>
    <definedName name="masayoshi" hidden="1">#REF!</definedName>
    <definedName name="mitushige" hidden="1">#REF!</definedName>
    <definedName name="nnnnnnnnnnnn" hidden="1">[9]総括表!#REF!</definedName>
    <definedName name="oil" localSheetId="1" hidden="1">{"Aa",#N/A,FALSE,"A"}</definedName>
    <definedName name="oil" localSheetId="3" hidden="1">{"Aa",#N/A,FALSE,"A"}</definedName>
    <definedName name="oil" localSheetId="9" hidden="1">{"Aa",#N/A,FALSE,"A"}</definedName>
    <definedName name="oil" hidden="1">{"Aa",#N/A,FALSE,"A"}</definedName>
    <definedName name="oiroitg" localSheetId="1" hidden="1">{"coa",#N/A,FALSE,"N";"cob",#N/A,FALSE,"N";"coc",#N/A,FALSE,"N";"cod",#N/A,FALSE,"N";"coe",#N/A,FALSE,"N";"cof",#N/A,FALSE,"N";"cog",#N/A,FALSE,"N";"coh",#N/A,FALSE,"N";"coi",#N/A,FALSE,"N"}</definedName>
    <definedName name="oiroitg" localSheetId="3" hidden="1">{"coa",#N/A,FALSE,"N";"cob",#N/A,FALSE,"N";"coc",#N/A,FALSE,"N";"cod",#N/A,FALSE,"N";"coe",#N/A,FALSE,"N";"cof",#N/A,FALSE,"N";"cog",#N/A,FALSE,"N";"coh",#N/A,FALSE,"N";"coi",#N/A,FALSE,"N"}</definedName>
    <definedName name="oiroitg" localSheetId="9" hidden="1">{"coa",#N/A,FALSE,"N";"cob",#N/A,FALSE,"N";"coc",#N/A,FALSE,"N";"cod",#N/A,FALSE,"N";"coe",#N/A,FALSE,"N";"cof",#N/A,FALSE,"N";"cog",#N/A,FALSE,"N";"coh",#N/A,FALSE,"N";"coi",#N/A,FALSE,"N"}</definedName>
    <definedName name="oiroitg" hidden="1">{"coa",#N/A,FALSE,"N";"cob",#N/A,FALSE,"N";"coc",#N/A,FALSE,"N";"cod",#N/A,FALSE,"N";"coe",#N/A,FALSE,"N";"cof",#N/A,FALSE,"N";"cog",#N/A,FALSE,"N";"coh",#N/A,FALSE,"N";"coi",#N/A,FALSE,"N"}</definedName>
    <definedName name="okunoto" hidden="1">[19]Sheet1!#REF!</definedName>
    <definedName name="OM引き差異">#REF!</definedName>
    <definedName name="OM差異">#REF!</definedName>
    <definedName name="PFI事業の公共収支表">[16]財務諸表!$A$245:$C$245</definedName>
    <definedName name="PFI事業詳細条件">[16]詳細条件!$B$5</definedName>
    <definedName name="price1">[11]Input!#REF!</definedName>
    <definedName name="price2">[11]Input!#REF!</definedName>
    <definedName name="price3">[11]Input!#REF!</definedName>
    <definedName name="price4">[11]Input!#REF!</definedName>
    <definedName name="price5">[11]Input!#REF!</definedName>
    <definedName name="price6">[11]Input!#REF!</definedName>
    <definedName name="price7">[11]Input!#REF!</definedName>
    <definedName name="_xlnm.Print_Area" localSheetId="1">記入要領!$A$1:$H$25</definedName>
    <definedName name="_xlnm.Print_Area" localSheetId="0">表紙!$A$1:$I$25</definedName>
    <definedName name="_xlnm.Print_Area" localSheetId="2">'様式第12号-ア'!$A$1:$S$17</definedName>
    <definedName name="_xlnm.Print_Area" localSheetId="3">'様式第12号-イ'!$A$1:$G$17</definedName>
    <definedName name="_xlnm.Print_Area" localSheetId="4">'様式第12号-ウ'!$A$1:$S$29</definedName>
    <definedName name="_xlnm.Print_Area" localSheetId="5">'様式第12号-エ'!$A$1:$R$38</definedName>
    <definedName name="_xlnm.Print_Area" localSheetId="6">'様式第12号-オ'!$A$1:$U$36</definedName>
    <definedName name="_xlnm.Print_Area" localSheetId="7">'様式第12号-カ'!$A$1:$Q$21</definedName>
    <definedName name="_xlnm.Print_Area" localSheetId="8">'様式第12号-キ'!$A$1:$Q$21</definedName>
    <definedName name="_xlnm.Print_Area" localSheetId="9">'様式第12号-ク'!$A$1:$T$58</definedName>
    <definedName name="_xlnm.Print_Titles" hidden="1">#N/A</definedName>
    <definedName name="print範囲" localSheetId="6">'[20]（様式第九号①）質疑書（基本契約書）'!#REF!</definedName>
    <definedName name="print範囲">#REF!</definedName>
    <definedName name="PSCの公共収支表">[16]財務諸表!$A$312:$C$312</definedName>
    <definedName name="PSC詳細条件">[16]詳細条件!$B$312</definedName>
    <definedName name="q" localSheetId="1" hidden="1">{"'発注データ送信 確認事項'!$A$1:$D$28"}</definedName>
    <definedName name="q" localSheetId="3" hidden="1">{"'発注データ送信 確認事項'!$A$1:$D$28"}</definedName>
    <definedName name="q" localSheetId="9" hidden="1">{"'発注データ送信 確認事項'!$A$1:$D$28"}</definedName>
    <definedName name="q" hidden="1">{"'発注データ送信 確認事項'!$A$1:$D$28"}</definedName>
    <definedName name="ｑｑ" localSheetId="1" hidden="1">{#N/A,#N/A,FALSE,"表紙";#N/A,#N/A,FALSE,"設計書";#N/A,#N/A,FALSE,"代価表１"}</definedName>
    <definedName name="ｑｑ" localSheetId="3" hidden="1">{#N/A,#N/A,FALSE,"表紙";#N/A,#N/A,FALSE,"設計書";#N/A,#N/A,FALSE,"代価表１"}</definedName>
    <definedName name="ｑｑ" localSheetId="9" hidden="1">{#N/A,#N/A,FALSE,"表紙";#N/A,#N/A,FALSE,"設計書";#N/A,#N/A,FALSE,"代価表１"}</definedName>
    <definedName name="ｑｑ" hidden="1">{#N/A,#N/A,FALSE,"表紙";#N/A,#N/A,FALSE,"設計書";#N/A,#N/A,FALSE,"代価表１"}</definedName>
    <definedName name="ｑｑｑｗ" localSheetId="1" hidden="1">{#N/A,#N/A,FALSE,"表紙";#N/A,#N/A,FALSE,"設計書";#N/A,#N/A,FALSE,"代価表１"}</definedName>
    <definedName name="ｑｑｑｗ" localSheetId="3" hidden="1">{#N/A,#N/A,FALSE,"表紙";#N/A,#N/A,FALSE,"設計書";#N/A,#N/A,FALSE,"代価表１"}</definedName>
    <definedName name="ｑｑｑｗ" localSheetId="9" hidden="1">{#N/A,#N/A,FALSE,"表紙";#N/A,#N/A,FALSE,"設計書";#N/A,#N/A,FALSE,"代価表１"}</definedName>
    <definedName name="ｑｑｑｗ" hidden="1">{#N/A,#N/A,FALSE,"表紙";#N/A,#N/A,FALSE,"設計書";#N/A,#N/A,FALSE,"代価表１"}</definedName>
    <definedName name="rdsw" hidden="1">#REF!</definedName>
    <definedName name="rotighrktmgf" localSheetId="1" hidden="1">{"P.1",#N/A,FALSE,"ネット表";"P.2",#N/A,FALSE,"ネット表"}</definedName>
    <definedName name="rotighrktmgf" localSheetId="3" hidden="1">{"P.1",#N/A,FALSE,"ネット表";"P.2",#N/A,FALSE,"ネット表"}</definedName>
    <definedName name="rotighrktmgf" localSheetId="9" hidden="1">{"P.1",#N/A,FALSE,"ネット表";"P.2",#N/A,FALSE,"ネット表"}</definedName>
    <definedName name="rotighrktmgf" hidden="1">{"P.1",#N/A,FALSE,"ネット表";"P.2",#N/A,FALSE,"ネット表"}</definedName>
    <definedName name="rotijojs" localSheetId="1" hidden="1">{"menu",#N/A,FALSE,"Menu"}</definedName>
    <definedName name="rotijojs" localSheetId="3" hidden="1">{"menu",#N/A,FALSE,"Menu"}</definedName>
    <definedName name="rotijojs" localSheetId="9" hidden="1">{"menu",#N/A,FALSE,"Menu"}</definedName>
    <definedName name="rotijojs" hidden="1">{"menu",#N/A,FALSE,"Menu"}</definedName>
    <definedName name="ｓ" hidden="1">[21]Sheet1!#REF!</definedName>
    <definedName name="SAY" localSheetId="1" hidden="1">{"DDC1",#N/A,FALSE,"I";"DDC2",#N/A,FALSE,"I"}</definedName>
    <definedName name="SAY" localSheetId="3" hidden="1">{"DDC1",#N/A,FALSE,"I";"DDC2",#N/A,FALSE,"I"}</definedName>
    <definedName name="SAY" localSheetId="9" hidden="1">{"DDC1",#N/A,FALSE,"I";"DDC2",#N/A,FALSE,"I"}</definedName>
    <definedName name="SAY" hidden="1">{"DDC1",#N/A,FALSE,"I";"DDC2",#N/A,FALSE,"I"}</definedName>
    <definedName name="scenarioM2">#REF!</definedName>
    <definedName name="sdef" localSheetId="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sdef" localSheetId="3"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sdef" localSheetId="9"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sdef"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sencount" hidden="1">1</definedName>
    <definedName name="serhitogios" localSheetId="1" hidden="1">{"Ka",#N/A,FALSE,"K"}</definedName>
    <definedName name="serhitogios" localSheetId="3" hidden="1">{"Ka",#N/A,FALSE,"K"}</definedName>
    <definedName name="serhitogios" localSheetId="9" hidden="1">{"Ka",#N/A,FALSE,"K"}</definedName>
    <definedName name="serhitogios" hidden="1">{"Ka",#N/A,FALSE,"K"}</definedName>
    <definedName name="sodrgfkes" localSheetId="1" hidden="1">{"tc1",#N/A,FALSE,"L";"tc2",#N/A,FALSE,"L";"tc3",#N/A,FALSE,"L";"tc4",#N/A,FALSE,"L";"tc5",#N/A,FALSE,"L";"tc6",#N/A,FALSE,"L";"tc7",#N/A,FALSE,"L";"tc8",#N/A,FALSE,"L";"tc9",#N/A,FALSE,"L"}</definedName>
    <definedName name="sodrgfkes" localSheetId="3" hidden="1">{"tc1",#N/A,FALSE,"L";"tc2",#N/A,FALSE,"L";"tc3",#N/A,FALSE,"L";"tc4",#N/A,FALSE,"L";"tc5",#N/A,FALSE,"L";"tc6",#N/A,FALSE,"L";"tc7",#N/A,FALSE,"L";"tc8",#N/A,FALSE,"L";"tc9",#N/A,FALSE,"L"}</definedName>
    <definedName name="sodrgfkes" localSheetId="9" hidden="1">{"tc1",#N/A,FALSE,"L";"tc2",#N/A,FALSE,"L";"tc3",#N/A,FALSE,"L";"tc4",#N/A,FALSE,"L";"tc5",#N/A,FALSE,"L";"tc6",#N/A,FALSE,"L";"tc7",#N/A,FALSE,"L";"tc8",#N/A,FALSE,"L";"tc9",#N/A,FALSE,"L"}</definedName>
    <definedName name="sodrgfkes" hidden="1">{"tc1",#N/A,FALSE,"L";"tc2",#N/A,FALSE,"L";"tc3",#N/A,FALSE,"L";"tc4",#N/A,FALSE,"L";"tc5",#N/A,FALSE,"L";"tc6",#N/A,FALSE,"L";"tc7",#N/A,FALSE,"L";"tc8",#N/A,FALSE,"L";"tc9",#N/A,FALSE,"L"}</definedName>
    <definedName name="soerhitoges" localSheetId="1" hidden="1">{"Oa",#N/A,FALSE,"O";"Ob",#N/A,FALSE,"O";"Oc",#N/A,FALSE,"O";"Od",#N/A,FALSE,"O";"Oe",#N/A,FALSE,"O";"Of",#N/A,FALSE,"O";"Og",#N/A,FALSE,"O";"Oh",#N/A,FALSE,"O";"Oi",#N/A,FALSE,"O"}</definedName>
    <definedName name="soerhitoges" localSheetId="3" hidden="1">{"Oa",#N/A,FALSE,"O";"Ob",#N/A,FALSE,"O";"Oc",#N/A,FALSE,"O";"Od",#N/A,FALSE,"O";"Oe",#N/A,FALSE,"O";"Of",#N/A,FALSE,"O";"Og",#N/A,FALSE,"O";"Oh",#N/A,FALSE,"O";"Oi",#N/A,FALSE,"O"}</definedName>
    <definedName name="soerhitoges" localSheetId="9" hidden="1">{"Oa",#N/A,FALSE,"O";"Ob",#N/A,FALSE,"O";"Oc",#N/A,FALSE,"O";"Od",#N/A,FALSE,"O";"Oe",#N/A,FALSE,"O";"Of",#N/A,FALSE,"O";"Og",#N/A,FALSE,"O";"Oh",#N/A,FALSE,"O";"Oi",#N/A,FALSE,"O"}</definedName>
    <definedName name="soerhitoges" hidden="1">{"Oa",#N/A,FALSE,"O";"Ob",#N/A,FALSE,"O";"Oc",#N/A,FALSE,"O";"Od",#N/A,FALSE,"O";"Oe",#N/A,FALSE,"O";"Of",#N/A,FALSE,"O";"Og",#N/A,FALSE,"O";"Oh",#N/A,FALSE,"O";"Oi",#N/A,FALSE,"O"}</definedName>
    <definedName name="solver_lin" hidden="1">0</definedName>
    <definedName name="solver_num" hidden="1">0</definedName>
    <definedName name="solver_tmp" hidden="1">#NULL!</definedName>
    <definedName name="solver_typ" hidden="1">1</definedName>
    <definedName name="solver_val" hidden="1">0</definedName>
    <definedName name="SPCスプレッド">[22]前提条件入力用!$E$103</definedName>
    <definedName name="sxsd" hidden="1">[6]総括表!#REF!</definedName>
    <definedName name="sze" localSheetId="1" hidden="1">{"Aa",#N/A,FALSE,"A";"Ba",#N/A,FALSE,"B";"Ca",#N/A,FALSE,"C";"Cb",#N/A,FALSE,"C";"Cc",#N/A,FALSE,"C";"Cd",#N/A,FALSE,"C";"Ce",#N/A,FALSE,"C";"Da",#N/A,FALSE,"D";"Ea",#N/A,FALSE,"E";"Fa",#N/A,FALSE,"F";"Fb",#N/A,FALSE,"F";"Ga",#N/A,FALSE,"G";"Ha",#N/A,FALSE,"H";"Hb",#N/A,FALSE,"H";"Hc",#N/A,FALSE,"H";"Ia",#N/A,FALSE,"I";"Ib",#N/A,FALSE,"I";"Ja",#N/A,FALSE,"J";"Ka",#N/A,FALSE,"K"}</definedName>
    <definedName name="sze" localSheetId="3" hidden="1">{"Aa",#N/A,FALSE,"A";"Ba",#N/A,FALSE,"B";"Ca",#N/A,FALSE,"C";"Cb",#N/A,FALSE,"C";"Cc",#N/A,FALSE,"C";"Cd",#N/A,FALSE,"C";"Ce",#N/A,FALSE,"C";"Da",#N/A,FALSE,"D";"Ea",#N/A,FALSE,"E";"Fa",#N/A,FALSE,"F";"Fb",#N/A,FALSE,"F";"Ga",#N/A,FALSE,"G";"Ha",#N/A,FALSE,"H";"Hb",#N/A,FALSE,"H";"Hc",#N/A,FALSE,"H";"Ia",#N/A,FALSE,"I";"Ib",#N/A,FALSE,"I";"Ja",#N/A,FALSE,"J";"Ka",#N/A,FALSE,"K"}</definedName>
    <definedName name="sze" localSheetId="9" hidden="1">{"Aa",#N/A,FALSE,"A";"Ba",#N/A,FALSE,"B";"Ca",#N/A,FALSE,"C";"Cb",#N/A,FALSE,"C";"Cc",#N/A,FALSE,"C";"Cd",#N/A,FALSE,"C";"Ce",#N/A,FALSE,"C";"Da",#N/A,FALSE,"D";"Ea",#N/A,FALSE,"E";"Fa",#N/A,FALSE,"F";"Fb",#N/A,FALSE,"F";"Ga",#N/A,FALSE,"G";"Ha",#N/A,FALSE,"H";"Hb",#N/A,FALSE,"H";"Hc",#N/A,FALSE,"H";"Ia",#N/A,FALSE,"I";"Ib",#N/A,FALSE,"I";"Ja",#N/A,FALSE,"J";"Ka",#N/A,FALSE,"K"}</definedName>
    <definedName name="sze" hidden="1">{"Aa",#N/A,FALSE,"A";"Ba",#N/A,FALSE,"B";"Ca",#N/A,FALSE,"C";"Cb",#N/A,FALSE,"C";"Cc",#N/A,FALSE,"C";"Cd",#N/A,FALSE,"C";"Ce",#N/A,FALSE,"C";"Da",#N/A,FALSE,"D";"Ea",#N/A,FALSE,"E";"Fa",#N/A,FALSE,"F";"Fb",#N/A,FALSE,"F";"Ga",#N/A,FALSE,"G";"Ha",#N/A,FALSE,"H";"Hb",#N/A,FALSE,"H";"Hc",#N/A,FALSE,"H";"Ia",#N/A,FALSE,"I";"Ib",#N/A,FALSE,"I";"Ja",#N/A,FALSE,"J";"Ka",#N/A,FALSE,"K"}</definedName>
    <definedName name="takayuki" hidden="1">#REF!</definedName>
    <definedName name="takumichi" hidden="1">#REF!</definedName>
    <definedName name="TOTAL_A">#REF!</definedName>
    <definedName name="TOTAL_B">#REF!</definedName>
    <definedName name="TRHS" hidden="1">#REF!</definedName>
    <definedName name="tuyoshi" hidden="1">'[2]LPG(参考)'!#REF!</definedName>
    <definedName name="tygytj" localSheetId="1" hidden="1">{"Ca",#N/A,FALSE,"C";"Cb",#N/A,FALSE,"C";"Cc",#N/A,FALSE,"C";"Cd",#N/A,FALSE,"C";"Ce",#N/A,FALSE,"C"}</definedName>
    <definedName name="tygytj" localSheetId="3" hidden="1">{"Ca",#N/A,FALSE,"C";"Cb",#N/A,FALSE,"C";"Cc",#N/A,FALSE,"C";"Cd",#N/A,FALSE,"C";"Ce",#N/A,FALSE,"C"}</definedName>
    <definedName name="tygytj" localSheetId="9" hidden="1">{"Ca",#N/A,FALSE,"C";"Cb",#N/A,FALSE,"C";"Cc",#N/A,FALSE,"C";"Cd",#N/A,FALSE,"C";"Ce",#N/A,FALSE,"C"}</definedName>
    <definedName name="tygytj" hidden="1">{"Ca",#N/A,FALSE,"C";"Cb",#N/A,FALSE,"C";"Cc",#N/A,FALSE,"C";"Cd",#N/A,FALSE,"C";"Ce",#N/A,FALSE,"C"}</definedName>
    <definedName name="tyj" hidden="1">#REF!</definedName>
    <definedName name="uki" localSheetId="1" hidden="1">{"DDC1",#N/A,FALSE,"I";"DDC2",#N/A,FALSE,"I"}</definedName>
    <definedName name="uki" localSheetId="3" hidden="1">{"DDC1",#N/A,FALSE,"I";"DDC2",#N/A,FALSE,"I"}</definedName>
    <definedName name="uki" localSheetId="9" hidden="1">{"DDC1",#N/A,FALSE,"I";"DDC2",#N/A,FALSE,"I"}</definedName>
    <definedName name="uki" hidden="1">{"DDC1",#N/A,FALSE,"I";"DDC2",#N/A,FALSE,"I"}</definedName>
    <definedName name="ＶＦＭ">[16]財務諸表!$A$385:$C$385</definedName>
    <definedName name="w" hidden="1">[17]Sheet1!#REF!</definedName>
    <definedName name="wedd" hidden="1">#REF!</definedName>
    <definedName name="wrn.All._.Sheets." localSheetId="1"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heets." localSheetId="3"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heets." localSheetId="9"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Drawings." localSheetId="1" hidden="1">{"DDC1",#N/A,FALSE,"I";"DDC2",#N/A,FALSE,"I"}</definedName>
    <definedName name="wrn.Drawings." localSheetId="3" hidden="1">{"DDC1",#N/A,FALSE,"I";"DDC2",#N/A,FALSE,"I"}</definedName>
    <definedName name="wrn.Drawings." localSheetId="9" hidden="1">{"DDC1",#N/A,FALSE,"I";"DDC2",#N/A,FALSE,"I"}</definedName>
    <definedName name="wrn.Drawings." hidden="1">{"DDC1",#N/A,FALSE,"I";"DDC2",#N/A,FALSE,"I"}</definedName>
    <definedName name="wrn.Full._.model." localSheetId="1"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localSheetId="3"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localSheetId="9"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INPUT." localSheetId="1" hidden="1">{"Aa",#N/A,FALSE,"A";"Ba",#N/A,FALSE,"B";"Ca",#N/A,FALSE,"C";"Cb",#N/A,FALSE,"C";"Cc",#N/A,FALSE,"C";"Cd",#N/A,FALSE,"C";"Ce",#N/A,FALSE,"C";"Da",#N/A,FALSE,"D";"Ea",#N/A,FALSE,"E";"Fa",#N/A,FALSE,"F";"Fb",#N/A,FALSE,"F";"Ga",#N/A,FALSE,"G";"Ha",#N/A,FALSE,"H";"Hb",#N/A,FALSE,"H";"Hc",#N/A,FALSE,"H";"Ia",#N/A,FALSE,"I";"Ib",#N/A,FALSE,"I";"Ja",#N/A,FALSE,"J";"Ka",#N/A,FALSE,"K"}</definedName>
    <definedName name="wrn.INPUT." localSheetId="3" hidden="1">{"Aa",#N/A,FALSE,"A";"Ba",#N/A,FALSE,"B";"Ca",#N/A,FALSE,"C";"Cb",#N/A,FALSE,"C";"Cc",#N/A,FALSE,"C";"Cd",#N/A,FALSE,"C";"Ce",#N/A,FALSE,"C";"Da",#N/A,FALSE,"D";"Ea",#N/A,FALSE,"E";"Fa",#N/A,FALSE,"F";"Fb",#N/A,FALSE,"F";"Ga",#N/A,FALSE,"G";"Ha",#N/A,FALSE,"H";"Hb",#N/A,FALSE,"H";"Hc",#N/A,FALSE,"H";"Ia",#N/A,FALSE,"I";"Ib",#N/A,FALSE,"I";"Ja",#N/A,FALSE,"J";"Ka",#N/A,FALSE,"K"}</definedName>
    <definedName name="wrn.INPUT." localSheetId="9" hidden="1">{"Aa",#N/A,FALSE,"A";"Ba",#N/A,FALSE,"B";"Ca",#N/A,FALSE,"C";"Cb",#N/A,FALSE,"C";"Cc",#N/A,FALSE,"C";"Cd",#N/A,FALSE,"C";"Ce",#N/A,FALSE,"C";"Da",#N/A,FALSE,"D";"Ea",#N/A,FALSE,"E";"Fa",#N/A,FALSE,"F";"Fb",#N/A,FALSE,"F";"Ga",#N/A,FALSE,"G";"Ha",#N/A,FALSE,"H";"Hb",#N/A,FALSE,"H";"Hc",#N/A,FALSE,"H";"Ia",#N/A,FALSE,"I";"Ib",#N/A,FALSE,"I";"Ja",#N/A,FALSE,"J";"Ka",#N/A,FALSE,"K"}</definedName>
    <definedName name="wrn.INPUT." hidden="1">{"Aa",#N/A,FALSE,"A";"Ba",#N/A,FALSE,"B";"Ca",#N/A,FALSE,"C";"Cb",#N/A,FALSE,"C";"Cc",#N/A,FALSE,"C";"Cd",#N/A,FALSE,"C";"Ce",#N/A,FALSE,"C";"Da",#N/A,FALSE,"D";"Ea",#N/A,FALSE,"E";"Fa",#N/A,FALSE,"F";"Fb",#N/A,FALSE,"F";"Ga",#N/A,FALSE,"G";"Ha",#N/A,FALSE,"H";"Hb",#N/A,FALSE,"H";"Hc",#N/A,FALSE,"H";"Ia",#N/A,FALSE,"I";"Ib",#N/A,FALSE,"I";"Ja",#N/A,FALSE,"J";"Ka",#N/A,FALSE,"K"}</definedName>
    <definedName name="wrn.INPUTA." localSheetId="1" hidden="1">{"Aa",#N/A,FALSE,"A"}</definedName>
    <definedName name="wrn.INPUTA." localSheetId="3" hidden="1">{"Aa",#N/A,FALSE,"A"}</definedName>
    <definedName name="wrn.INPUTA." localSheetId="9" hidden="1">{"Aa",#N/A,FALSE,"A"}</definedName>
    <definedName name="wrn.INPUTA." hidden="1">{"Aa",#N/A,FALSE,"A"}</definedName>
    <definedName name="wrn.INPUTB." localSheetId="1" hidden="1">{"Ba",#N/A,FALSE,"B"}</definedName>
    <definedName name="wrn.INPUTB." localSheetId="3" hidden="1">{"Ba",#N/A,FALSE,"B"}</definedName>
    <definedName name="wrn.INPUTB." localSheetId="9" hidden="1">{"Ba",#N/A,FALSE,"B"}</definedName>
    <definedName name="wrn.INPUTB." hidden="1">{"Ba",#N/A,FALSE,"B"}</definedName>
    <definedName name="wrn.INPUTC." localSheetId="1" hidden="1">{"Ca",#N/A,FALSE,"C";"Cb",#N/A,FALSE,"C";"Cc",#N/A,FALSE,"C";"Cd",#N/A,FALSE,"C";"Ce",#N/A,FALSE,"C"}</definedName>
    <definedName name="wrn.INPUTC." localSheetId="3" hidden="1">{"Ca",#N/A,FALSE,"C";"Cb",#N/A,FALSE,"C";"Cc",#N/A,FALSE,"C";"Cd",#N/A,FALSE,"C";"Ce",#N/A,FALSE,"C"}</definedName>
    <definedName name="wrn.INPUTC." localSheetId="9" hidden="1">{"Ca",#N/A,FALSE,"C";"Cb",#N/A,FALSE,"C";"Cc",#N/A,FALSE,"C";"Cd",#N/A,FALSE,"C";"Ce",#N/A,FALSE,"C"}</definedName>
    <definedName name="wrn.INPUTC." hidden="1">{"Ca",#N/A,FALSE,"C";"Cb",#N/A,FALSE,"C";"Cc",#N/A,FALSE,"C";"Cd",#N/A,FALSE,"C";"Ce",#N/A,FALSE,"C"}</definedName>
    <definedName name="wrn.INPUTD." localSheetId="1" hidden="1">{"Da",#N/A,FALSE,"D"}</definedName>
    <definedName name="wrn.INPUTD." localSheetId="3" hidden="1">{"Da",#N/A,FALSE,"D"}</definedName>
    <definedName name="wrn.INPUTD." localSheetId="9" hidden="1">{"Da",#N/A,FALSE,"D"}</definedName>
    <definedName name="wrn.INPUTD." hidden="1">{"Da",#N/A,FALSE,"D"}</definedName>
    <definedName name="wrn.INPUTE." localSheetId="1" hidden="1">{"Ea",#N/A,FALSE,"E"}</definedName>
    <definedName name="wrn.INPUTE." localSheetId="3" hidden="1">{"Ea",#N/A,FALSE,"E"}</definedName>
    <definedName name="wrn.INPUTE." localSheetId="9" hidden="1">{"Ea",#N/A,FALSE,"E"}</definedName>
    <definedName name="wrn.INPUTE." hidden="1">{"Ea",#N/A,FALSE,"E"}</definedName>
    <definedName name="wrn.INPUTF." localSheetId="1" hidden="1">{"Fa",#N/A,FALSE,"F";"Fb",#N/A,FALSE,"F"}</definedName>
    <definedName name="wrn.INPUTF." localSheetId="3" hidden="1">{"Fa",#N/A,FALSE,"F";"Fb",#N/A,FALSE,"F"}</definedName>
    <definedName name="wrn.INPUTF." localSheetId="9" hidden="1">{"Fa",#N/A,FALSE,"F";"Fb",#N/A,FALSE,"F"}</definedName>
    <definedName name="wrn.INPUTF." hidden="1">{"Fa",#N/A,FALSE,"F";"Fb",#N/A,FALSE,"F"}</definedName>
    <definedName name="wrn.INPUTG." localSheetId="1" hidden="1">{"Ga",#N/A,FALSE,"G"}</definedName>
    <definedName name="wrn.INPUTG." localSheetId="3" hidden="1">{"Ga",#N/A,FALSE,"G"}</definedName>
    <definedName name="wrn.INPUTG." localSheetId="9" hidden="1">{"Ga",#N/A,FALSE,"G"}</definedName>
    <definedName name="wrn.INPUTG." hidden="1">{"Ga",#N/A,FALSE,"G"}</definedName>
    <definedName name="wrn.INPUTH." localSheetId="1" hidden="1">{"Ha",#N/A,FALSE,"H";"Hb",#N/A,FALSE,"H"}</definedName>
    <definedName name="wrn.INPUTH." localSheetId="3" hidden="1">{"Ha",#N/A,FALSE,"H";"Hb",#N/A,FALSE,"H"}</definedName>
    <definedName name="wrn.INPUTH." localSheetId="9" hidden="1">{"Ha",#N/A,FALSE,"H";"Hb",#N/A,FALSE,"H"}</definedName>
    <definedName name="wrn.INPUTH." hidden="1">{"Ha",#N/A,FALSE,"H";"Hb",#N/A,FALSE,"H"}</definedName>
    <definedName name="wrn.INPUTI." localSheetId="1" hidden="1">{"Ia",#N/A,FALSE,"I";"Ib",#N/A,FALSE,"I"}</definedName>
    <definedName name="wrn.INPUTI." localSheetId="3" hidden="1">{"Ia",#N/A,FALSE,"I";"Ib",#N/A,FALSE,"I"}</definedName>
    <definedName name="wrn.INPUTI." localSheetId="9" hidden="1">{"Ia",#N/A,FALSE,"I";"Ib",#N/A,FALSE,"I"}</definedName>
    <definedName name="wrn.INPUTI." hidden="1">{"Ia",#N/A,FALSE,"I";"Ib",#N/A,FALSE,"I"}</definedName>
    <definedName name="wrn.INPUTJ." localSheetId="1" hidden="1">{"Ja",#N/A,FALSE,"J"}</definedName>
    <definedName name="wrn.INPUTJ." localSheetId="3" hidden="1">{"Ja",#N/A,FALSE,"J"}</definedName>
    <definedName name="wrn.INPUTJ." localSheetId="9" hidden="1">{"Ja",#N/A,FALSE,"J"}</definedName>
    <definedName name="wrn.INPUTJ." hidden="1">{"Ja",#N/A,FALSE,"J"}</definedName>
    <definedName name="wrn.INPUTK." localSheetId="1" hidden="1">{"Ka",#N/A,FALSE,"K"}</definedName>
    <definedName name="wrn.INPUTK." localSheetId="3" hidden="1">{"Ka",#N/A,FALSE,"K"}</definedName>
    <definedName name="wrn.INPUTK." localSheetId="9" hidden="1">{"Ka",#N/A,FALSE,"K"}</definedName>
    <definedName name="wrn.INPUTK." hidden="1">{"Ka",#N/A,FALSE,"K"}</definedName>
    <definedName name="wrn.Menu." localSheetId="1" hidden="1">{"menu",#N/A,FALSE,"Menu"}</definedName>
    <definedName name="wrn.Menu." localSheetId="3" hidden="1">{"menu",#N/A,FALSE,"Menu"}</definedName>
    <definedName name="wrn.Menu." localSheetId="9" hidden="1">{"menu",#N/A,FALSE,"Menu"}</definedName>
    <definedName name="wrn.Menu." hidden="1">{"menu",#N/A,FALSE,"Menu"}</definedName>
    <definedName name="wrn.OPCALC." localSheetId="1" hidden="1">{"coa",#N/A,FALSE,"N";"cob",#N/A,FALSE,"N";"coc",#N/A,FALSE,"N";"cod",#N/A,FALSE,"N";"coe",#N/A,FALSE,"N";"cof",#N/A,FALSE,"N";"cog",#N/A,FALSE,"N";"coh",#N/A,FALSE,"N";"coi",#N/A,FALSE,"N"}</definedName>
    <definedName name="wrn.OPCALC." localSheetId="3" hidden="1">{"coa",#N/A,FALSE,"N";"cob",#N/A,FALSE,"N";"coc",#N/A,FALSE,"N";"cod",#N/A,FALSE,"N";"coe",#N/A,FALSE,"N";"cof",#N/A,FALSE,"N";"cog",#N/A,FALSE,"N";"coh",#N/A,FALSE,"N";"coi",#N/A,FALSE,"N"}</definedName>
    <definedName name="wrn.OPCALC." localSheetId="9" hidden="1">{"coa",#N/A,FALSE,"N";"cob",#N/A,FALSE,"N";"coc",#N/A,FALSE,"N";"cod",#N/A,FALSE,"N";"coe",#N/A,FALSE,"N";"cof",#N/A,FALSE,"N";"cog",#N/A,FALSE,"N";"coh",#N/A,FALSE,"N";"coi",#N/A,FALSE,"N"}</definedName>
    <definedName name="wrn.OPCALC." hidden="1">{"coa",#N/A,FALSE,"N";"cob",#N/A,FALSE,"N";"coc",#N/A,FALSE,"N";"cod",#N/A,FALSE,"N";"coe",#N/A,FALSE,"N";"cof",#N/A,FALSE,"N";"cog",#N/A,FALSE,"N";"coh",#N/A,FALSE,"N";"coi",#N/A,FALSE,"N"}</definedName>
    <definedName name="wrn.OUT." localSheetId="1" hidden="1">{"Oa",#N/A,FALSE,"O";"Ob",#N/A,FALSE,"O";"Oc",#N/A,FALSE,"O";"Od",#N/A,FALSE,"O";"Oe",#N/A,FALSE,"O";"Of",#N/A,FALSE,"O";"Og",#N/A,FALSE,"O";"Oh",#N/A,FALSE,"O";"Oi",#N/A,FALSE,"O"}</definedName>
    <definedName name="wrn.OUT." localSheetId="3" hidden="1">{"Oa",#N/A,FALSE,"O";"Ob",#N/A,FALSE,"O";"Oc",#N/A,FALSE,"O";"Od",#N/A,FALSE,"O";"Oe",#N/A,FALSE,"O";"Of",#N/A,FALSE,"O";"Og",#N/A,FALSE,"O";"Oh",#N/A,FALSE,"O";"Oi",#N/A,FALSE,"O"}</definedName>
    <definedName name="wrn.OUT." localSheetId="9" hidden="1">{"Oa",#N/A,FALSE,"O";"Ob",#N/A,FALSE,"O";"Oc",#N/A,FALSE,"O";"Od",#N/A,FALSE,"O";"Oe",#N/A,FALSE,"O";"Of",#N/A,FALSE,"O";"Og",#N/A,FALSE,"O";"Oh",#N/A,FALSE,"O";"Oi",#N/A,FALSE,"O"}</definedName>
    <definedName name="wrn.OUT." hidden="1">{"Oa",#N/A,FALSE,"O";"Ob",#N/A,FALSE,"O";"Oc",#N/A,FALSE,"O";"Od",#N/A,FALSE,"O";"Oe",#N/A,FALSE,"O";"Of",#N/A,FALSE,"O";"Og",#N/A,FALSE,"O";"Oh",#N/A,FALSE,"O";"Oi",#N/A,FALSE,"O"}</definedName>
    <definedName name="wrn.PRINT." localSheetId="1" hidden="1">{"P.1",#N/A,FALSE,"ネット表";"P.2",#N/A,FALSE,"ネット表"}</definedName>
    <definedName name="wrn.PRINT." localSheetId="3" hidden="1">{"P.1",#N/A,FALSE,"ネット表";"P.2",#N/A,FALSE,"ネット表"}</definedName>
    <definedName name="wrn.PRINT." localSheetId="9" hidden="1">{"P.1",#N/A,FALSE,"ネット表";"P.2",#N/A,FALSE,"ネット表"}</definedName>
    <definedName name="wrn.PRINT." hidden="1">{"P.1",#N/A,FALSE,"ネット表";"P.2",#N/A,FALSE,"ネット表"}</definedName>
    <definedName name="wrn.TARGENERATOR." localSheetId="1" hidden="1">{"Pa",#N/A,FALSE,"P"}</definedName>
    <definedName name="wrn.TARGENERATOR." localSheetId="3" hidden="1">{"Pa",#N/A,FALSE,"P"}</definedName>
    <definedName name="wrn.TARGENERATOR." localSheetId="9" hidden="1">{"Pa",#N/A,FALSE,"P"}</definedName>
    <definedName name="wrn.TARGENERATOR." hidden="1">{"Pa",#N/A,FALSE,"P"}</definedName>
    <definedName name="wrn.TECHCALC." localSheetId="1" hidden="1">{"tc1",#N/A,FALSE,"L";"tc2",#N/A,FALSE,"L";"tc3",#N/A,FALSE,"L";"tc4",#N/A,FALSE,"L";"tc5",#N/A,FALSE,"L";"tc6",#N/A,FALSE,"L";"tc7",#N/A,FALSE,"L";"tc8",#N/A,FALSE,"L";"tc9",#N/A,FALSE,"L"}</definedName>
    <definedName name="wrn.TECHCALC." localSheetId="3" hidden="1">{"tc1",#N/A,FALSE,"L";"tc2",#N/A,FALSE,"L";"tc3",#N/A,FALSE,"L";"tc4",#N/A,FALSE,"L";"tc5",#N/A,FALSE,"L";"tc6",#N/A,FALSE,"L";"tc7",#N/A,FALSE,"L";"tc8",#N/A,FALSE,"L";"tc9",#N/A,FALSE,"L"}</definedName>
    <definedName name="wrn.TECHCALC." localSheetId="9" hidden="1">{"tc1",#N/A,FALSE,"L";"tc2",#N/A,FALSE,"L";"tc3",#N/A,FALSE,"L";"tc4",#N/A,FALSE,"L";"tc5",#N/A,FALSE,"L";"tc6",#N/A,FALSE,"L";"tc7",#N/A,FALSE,"L";"tc8",#N/A,FALSE,"L";"tc9",#N/A,FALSE,"L"}</definedName>
    <definedName name="wrn.TECHCALC." hidden="1">{"tc1",#N/A,FALSE,"L";"tc2",#N/A,FALSE,"L";"tc3",#N/A,FALSE,"L";"tc4",#N/A,FALSE,"L";"tc5",#N/A,FALSE,"L";"tc6",#N/A,FALSE,"L";"tc7",#N/A,FALSE,"L";"tc8",#N/A,FALSE,"L";"tc9",#N/A,FALSE,"L"}</definedName>
    <definedName name="wrn.勢田布設替その２." localSheetId="1" hidden="1">{#N/A,#N/A,FALSE,"表紙";#N/A,#N/A,FALSE,"設計書";#N/A,#N/A,FALSE,"代価表１"}</definedName>
    <definedName name="wrn.勢田布設替その２." localSheetId="3" hidden="1">{#N/A,#N/A,FALSE,"表紙";#N/A,#N/A,FALSE,"設計書";#N/A,#N/A,FALSE,"代価表１"}</definedName>
    <definedName name="wrn.勢田布設替その２." localSheetId="9" hidden="1">{#N/A,#N/A,FALSE,"表紙";#N/A,#N/A,FALSE,"設計書";#N/A,#N/A,FALSE,"代価表１"}</definedName>
    <definedName name="wrn.勢田布設替その２." hidden="1">{#N/A,#N/A,FALSE,"表紙";#N/A,#N/A,FALSE,"設計書";#N/A,#N/A,FALSE,"代価表１"}</definedName>
    <definedName name="xsa" hidden="1">#REF!</definedName>
    <definedName name="xxgfdg" hidden="1">#REF!</definedName>
    <definedName name="yasuko" hidden="1">'[2]LPG(参考)'!#REF!</definedName>
    <definedName name="yhui8hjy7f8" localSheetId="1" hidden="1">{"Da",#N/A,FALSE,"D"}</definedName>
    <definedName name="yhui8hjy7f8" localSheetId="3" hidden="1">{"Da",#N/A,FALSE,"D"}</definedName>
    <definedName name="yhui8hjy7f8" localSheetId="9" hidden="1">{"Da",#N/A,FALSE,"D"}</definedName>
    <definedName name="yhui8hjy7f8" hidden="1">{"Da",#N/A,FALSE,"D"}</definedName>
    <definedName name="ytfyukl" localSheetId="1" hidden="1">{"Ia",#N/A,FALSE,"I";"Ib",#N/A,FALSE,"I"}</definedName>
    <definedName name="ytfyukl" localSheetId="3" hidden="1">{"Ia",#N/A,FALSE,"I";"Ib",#N/A,FALSE,"I"}</definedName>
    <definedName name="ytfyukl" localSheetId="9" hidden="1">{"Ia",#N/A,FALSE,"I";"Ib",#N/A,FALSE,"I"}</definedName>
    <definedName name="ytfyukl" hidden="1">{"Ia",#N/A,FALSE,"I";"Ib",#N/A,FALSE,"I"}</definedName>
    <definedName name="ytrdf" hidden="1">#REF!</definedName>
    <definedName name="yujkvgf" localSheetId="1" hidden="1">{"Ha",#N/A,FALSE,"H";"Hb",#N/A,FALSE,"H"}</definedName>
    <definedName name="yujkvgf" localSheetId="3" hidden="1">{"Ha",#N/A,FALSE,"H";"Hb",#N/A,FALSE,"H"}</definedName>
    <definedName name="yujkvgf" localSheetId="9" hidden="1">{"Ha",#N/A,FALSE,"H";"Hb",#N/A,FALSE,"H"}</definedName>
    <definedName name="yujkvgf" hidden="1">{"Ha",#N/A,FALSE,"H";"Hb",#N/A,FALSE,"H"}</definedName>
    <definedName name="Z_0DD3181C_3A78_4AB9_BBB7_3BEF2EFDDE9E_.wvu.PrintArea" hidden="1">#REF!</definedName>
    <definedName name="zadfvx" hidden="1">#REF!</definedName>
    <definedName name="ああ" hidden="1">#REF!</definedName>
    <definedName name="ああああ" hidden="1">#REF!</definedName>
    <definedName name="ｴｽｶﾚｰｼｮﾝ6‐1">[23]採算性検討表!#REF!</definedName>
    <definedName name="ｴｽｶﾚｰｼｮﾝ8">[23]採算性検討表!#REF!</definedName>
    <definedName name="おうｔ" hidden="1">[24]固定費!#REF!</definedName>
    <definedName name="おうｔ_gifu" hidden="1">[24]固定費!#REF!</definedName>
    <definedName name="おおおお" hidden="1">#REF!</definedName>
    <definedName name="が" hidden="1">#REF!</definedName>
    <definedName name="キャッシュフロー計算書">[16]財務諸表!$A$140:$C$140</definedName>
    <definedName name="ゴミ受入量">#REF!</definedName>
    <definedName name="ゴミ単価">#REF!</definedName>
    <definedName name="せる" hidden="1">[9]総括表!#REF!</definedName>
    <definedName name="その他">[16]詳細条件!$B$471</definedName>
    <definedName name="っＢＧぢう" hidden="1">#REF!</definedName>
    <definedName name="っＫっＪぢ" hidden="1">#REF!</definedName>
    <definedName name="っっきえ" hidden="1">#REF!</definedName>
    <definedName name="ベース固定費">#REF!</definedName>
    <definedName name="ベース変動費">#REF!</definedName>
    <definedName name="マクロ要否">#REF!</definedName>
    <definedName name="まとめ" localSheetId="1" hidden="1">{#N/A,#N/A,FALSE,"表紙";#N/A,#N/A,FALSE,"設計書";#N/A,#N/A,FALSE,"代価表１"}</definedName>
    <definedName name="まとめ" localSheetId="3" hidden="1">{#N/A,#N/A,FALSE,"表紙";#N/A,#N/A,FALSE,"設計書";#N/A,#N/A,FALSE,"代価表１"}</definedName>
    <definedName name="まとめ" localSheetId="9" hidden="1">{#N/A,#N/A,FALSE,"表紙";#N/A,#N/A,FALSE,"設計書";#N/A,#N/A,FALSE,"代価表１"}</definedName>
    <definedName name="まとめ" hidden="1">{#N/A,#N/A,FALSE,"表紙";#N/A,#N/A,FALSE,"設計書";#N/A,#N/A,FALSE,"代価表１"}</definedName>
    <definedName name="まとめ１" localSheetId="1" hidden="1">{#N/A,#N/A,FALSE,"表紙";#N/A,#N/A,FALSE,"設計書";#N/A,#N/A,FALSE,"代価表１"}</definedName>
    <definedName name="まとめ１" localSheetId="3" hidden="1">{#N/A,#N/A,FALSE,"表紙";#N/A,#N/A,FALSE,"設計書";#N/A,#N/A,FALSE,"代価表１"}</definedName>
    <definedName name="まとめ１" localSheetId="9" hidden="1">{#N/A,#N/A,FALSE,"表紙";#N/A,#N/A,FALSE,"設計書";#N/A,#N/A,FALSE,"代価表１"}</definedName>
    <definedName name="まとめ１" hidden="1">{#N/A,#N/A,FALSE,"表紙";#N/A,#N/A,FALSE,"設計書";#N/A,#N/A,FALSE,"代価表１"}</definedName>
    <definedName name="メンテ" hidden="1">[25]Sheet1!#REF!</definedName>
    <definedName name="メンテ費" localSheetId="1" hidden="1">{#N/A,#N/A,FALSE,"表紙";#N/A,#N/A,FALSE,"設計書";#N/A,#N/A,FALSE,"代価表１"}</definedName>
    <definedName name="メンテ費" localSheetId="3" hidden="1">{#N/A,#N/A,FALSE,"表紙";#N/A,#N/A,FALSE,"設計書";#N/A,#N/A,FALSE,"代価表１"}</definedName>
    <definedName name="メンテ費" localSheetId="9" hidden="1">{#N/A,#N/A,FALSE,"表紙";#N/A,#N/A,FALSE,"設計書";#N/A,#N/A,FALSE,"代価表１"}</definedName>
    <definedName name="メンテ費" hidden="1">{#N/A,#N/A,FALSE,"表紙";#N/A,#N/A,FALSE,"設計書";#N/A,#N/A,FALSE,"代価表１"}</definedName>
    <definedName name="ユーザ使用欄">[16]詳細条件!$B$483</definedName>
    <definedName name="ん" localSheetId="1" hidden="1">{#N/A,#N/A,FALSE,"表紙";#N/A,#N/A,FALSE,"設計書";#N/A,#N/A,FALSE,"代価表１"}</definedName>
    <definedName name="ん" localSheetId="3" hidden="1">{#N/A,#N/A,FALSE,"表紙";#N/A,#N/A,FALSE,"設計書";#N/A,#N/A,FALSE,"代価表１"}</definedName>
    <definedName name="ん" localSheetId="9" hidden="1">{#N/A,#N/A,FALSE,"表紙";#N/A,#N/A,FALSE,"設計書";#N/A,#N/A,FALSE,"代価表１"}</definedName>
    <definedName name="ん" hidden="1">{#N/A,#N/A,FALSE,"表紙";#N/A,#N/A,FALSE,"設計書";#N/A,#N/A,FALSE,"代価表１"}</definedName>
    <definedName name="案件名">#REF!</definedName>
    <definedName name="維持補修" hidden="1">#REF!</definedName>
    <definedName name="維持補修費" hidden="1">#REF!</definedName>
    <definedName name="一般管理費率">#REF!</definedName>
    <definedName name="運転時間">#REF!</definedName>
    <definedName name="運転日数">#REF!</definedName>
    <definedName name="外貨" hidden="1">[24]固定費!#REF!</definedName>
    <definedName name="外貨_gifu" hidden="1">[24]固定費!#REF!</definedName>
    <definedName name="掛率">#REF!</definedName>
    <definedName name="感度分析">[16]感度分析!$C$9</definedName>
    <definedName name="機械減価償却期間">#REF!</definedName>
    <definedName name="機械残存価格率">#REF!</definedName>
    <definedName name="機械設備額">#REF!</definedName>
    <definedName name="機械設備割合">#REF!</definedName>
    <definedName name="見積表紙" hidden="1">[6]総括表!#REF!</definedName>
    <definedName name="原価別総括表" hidden="1">[26]工事予算総括表!#REF!</definedName>
    <definedName name="現場管理費率">#REF!</definedName>
    <definedName name="固定資産税率">#REF!</definedName>
    <definedName name="固定資産評価率">#REF!</definedName>
    <definedName name="固定費算出">#REF!</definedName>
    <definedName name="交付税措置_PFI">[16]詳細条件!$B$300</definedName>
    <definedName name="交付税措置_PSC">[16]詳細条件!$B$428</definedName>
    <definedName name="公租公課等">[22]前提条件入力用!$E$112</definedName>
    <definedName name="合計" hidden="1">[9]総括表!#REF!</definedName>
    <definedName name="合計1" hidden="1">[27]総括表!#REF!</definedName>
    <definedName name="佐野" hidden="1">[9]総括表!#REF!</definedName>
    <definedName name="債務保証費率">#REF!</definedName>
    <definedName name="最大発電能力">#REF!</definedName>
    <definedName name="最低現預金">#REF!</definedName>
    <definedName name="作成日">#REF!</definedName>
    <definedName name="参考" hidden="1">[28]諸経費!$D$2:$D$565</definedName>
    <definedName name="産廃単価">#REF!</definedName>
    <definedName name="資産">[16]詳細条件!$B$76</definedName>
    <definedName name="資本">[16]詳細条件!$B$258</definedName>
    <definedName name="資本金">#REF!</definedName>
    <definedName name="実際リターン">#REF!</definedName>
    <definedName name="実績6" hidden="1">#REF!</definedName>
    <definedName name="実績7" hidden="1">#REF!</definedName>
    <definedName name="受入開始年">#REF!</definedName>
    <definedName name="受入量">#REF!</definedName>
    <definedName name="従業員数">#REF!</definedName>
    <definedName name="重複" hidden="1">[9]総括表!#REF!</definedName>
    <definedName name="処理費感度分析">'[16]感度分析(処理委託費)'!$C$8</definedName>
    <definedName name="初回元本額">[22]割賦代金計算!#REF!</definedName>
    <definedName name="初回元利額">[22]割賦代金計算!#REF!</definedName>
    <definedName name="初期F計算額">[29]前提条件入力用!$F$212</definedName>
    <definedName name="初期F手入力額">[29]前提条件入力用!$E$212</definedName>
    <definedName name="初期投資計算額">[22]前提条件入力用!$E$90</definedName>
    <definedName name="初期投資支出計算額">[22]前提条件入力用!$I$90:$L$90</definedName>
    <definedName name="初期投資支出手入力">[22]前提条件入力用!$I$92:$L$92</definedName>
    <definedName name="初期投資手入力">[22]前提条件入力用!$E$92</definedName>
    <definedName name="初年度最低現預金">#REF!</definedName>
    <definedName name="諸経費">#REF!</definedName>
    <definedName name="小数点">#REF!</definedName>
    <definedName name="消費者物価H22年基準" hidden="1">[1]Sheet1!#REF!</definedName>
    <definedName name="焼却灰処理単価">#REF!</definedName>
    <definedName name="焼却灰処理量">#REF!</definedName>
    <definedName name="焼却能力">#REF!</definedName>
    <definedName name="上野" hidden="1">#REF!</definedName>
    <definedName name="常備金" hidden="1">[30]総括表!#REF!</definedName>
    <definedName name="蒸気自家消費量">#REF!</definedName>
    <definedName name="蒸気単価">#REF!</definedName>
    <definedName name="蒸気発生量">#REF!</definedName>
    <definedName name="蒸気販売量">#REF!</definedName>
    <definedName name="人件費単価">#REF!</definedName>
    <definedName name="制度融資割合">#REF!</definedName>
    <definedName name="制度融資金額">#REF!</definedName>
    <definedName name="制度融資金利">#REF!</definedName>
    <definedName name="制度融資返済期間">#REF!</definedName>
    <definedName name="想定OM">#REF!</definedName>
    <definedName name="想定リターン">#REF!</definedName>
    <definedName name="想定最低現預金">#REF!</definedName>
    <definedName name="想定初年度最低現預金">#REF!</definedName>
    <definedName name="総事業費">#REF!</definedName>
    <definedName name="損益計算書">[16]財務諸表!$A$9:$C$9</definedName>
    <definedName name="貸借対照表">[16]財務諸表!$A$111:$C$111</definedName>
    <definedName name="短期借入金金利">#REF!</definedName>
    <definedName name="地方債">[16]詳細条件!$B$361</definedName>
    <definedName name="中吹" hidden="1">[27]総括表!#REF!</definedName>
    <definedName name="電気基本料金">#REF!</definedName>
    <definedName name="電気使用料金">#REF!</definedName>
    <definedName name="土建減価償却期間">#REF!</definedName>
    <definedName name="土建工事割合">#REF!</definedName>
    <definedName name="土建工事金額">#REF!</definedName>
    <definedName name="土建残存価格率">#REF!</definedName>
    <definedName name="土地購入金額">#REF!</definedName>
    <definedName name="二年目元利額">[22]割賦代金計算!$L$10</definedName>
    <definedName name="入札差異">#REF!</definedName>
    <definedName name="年間設備補修費">#REF!</definedName>
    <definedName name="年間補助燃料費">[23]採算性検討表!#REF!</definedName>
    <definedName name="売電単価">#REF!</definedName>
    <definedName name="費用設定">#REF!</definedName>
    <definedName name="負荷率">#REF!</definedName>
    <definedName name="負債">[16]詳細条件!$B$173</definedName>
    <definedName name="変更" hidden="1">#REF!</definedName>
    <definedName name="変動費マージン">#REF!</definedName>
    <definedName name="変動費算出">#REF!</definedName>
    <definedName name="保険料率">#REF!</definedName>
    <definedName name="保険料率2">[23]採算性検討表!#REF!</definedName>
    <definedName name="補助金総額">#REF!</definedName>
    <definedName name="補助金率">#REF!</definedName>
    <definedName name="補助燃料使用量">#REF!</definedName>
    <definedName name="補助燃料費">#REF!</definedName>
    <definedName name="方式">#REF!</definedName>
    <definedName name="法人税率">#REF!</definedName>
    <definedName name="民間銀行長期金利">#REF!</definedName>
    <definedName name="民間銀行返済期間">#REF!</definedName>
    <definedName name="民間銀行融資割合">#REF!</definedName>
    <definedName name="民間銀行融資金額">#REF!</definedName>
    <definedName name="目標IRR">[22]前提条件入力用!$E$248</definedName>
    <definedName name="予算" hidden="1">[24]固定費!#REF!</definedName>
    <definedName name="予算_gifu" hidden="1">[24]固定費!#REF!</definedName>
    <definedName name="予算Ｈ28" hidden="1">[12]固定費!#REF!</definedName>
    <definedName name="予算Ｈ28_gifu" hidden="1">[12]固定費!#REF!</definedName>
    <definedName name="予実算" hidden="1">[9]総括表!#REF!</definedName>
    <definedName name="用役費">#REF!</definedName>
    <definedName name="用役費計算基準">#REF!</definedName>
    <definedName name="連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08" l="1"/>
  <c r="Q26" i="108"/>
  <c r="P26" i="108"/>
  <c r="O26" i="108"/>
  <c r="N26" i="108"/>
  <c r="M26" i="108"/>
  <c r="L26" i="108"/>
  <c r="K26" i="108"/>
  <c r="J26" i="108"/>
  <c r="I26" i="108"/>
  <c r="H26" i="108"/>
  <c r="G26" i="108"/>
  <c r="F26" i="108"/>
  <c r="E26" i="108"/>
  <c r="R25" i="108"/>
  <c r="Q25" i="108"/>
  <c r="P25" i="108"/>
  <c r="O25" i="108"/>
  <c r="N25" i="108"/>
  <c r="M25" i="108"/>
  <c r="L25" i="108"/>
  <c r="K25" i="108"/>
  <c r="J25" i="108"/>
  <c r="I25" i="108"/>
  <c r="H25" i="108"/>
  <c r="G25" i="108"/>
  <c r="F25" i="108"/>
  <c r="E25" i="108"/>
  <c r="R24" i="108"/>
  <c r="Q24" i="108"/>
  <c r="P24" i="108"/>
  <c r="O24" i="108"/>
  <c r="N24" i="108"/>
  <c r="M24" i="108"/>
  <c r="L24" i="108"/>
  <c r="K24" i="108"/>
  <c r="J24" i="108"/>
  <c r="I24" i="108"/>
  <c r="H24" i="108"/>
  <c r="G24" i="108"/>
  <c r="F24" i="108"/>
  <c r="E24" i="108"/>
  <c r="R23" i="108"/>
  <c r="Q23" i="108"/>
  <c r="P23" i="108"/>
  <c r="O23" i="108"/>
  <c r="N23" i="108"/>
  <c r="M23" i="108"/>
  <c r="L23" i="108"/>
  <c r="K23" i="108"/>
  <c r="J23" i="108"/>
  <c r="I23" i="108"/>
  <c r="H23" i="108"/>
  <c r="G23" i="108"/>
  <c r="F23" i="108"/>
  <c r="E23" i="108"/>
  <c r="R22" i="108"/>
  <c r="Q22" i="108"/>
  <c r="P22" i="108"/>
  <c r="O22" i="108"/>
  <c r="N22" i="108"/>
  <c r="M22" i="108"/>
  <c r="L22" i="108"/>
  <c r="K22" i="108"/>
  <c r="J22" i="108"/>
  <c r="I22" i="108"/>
  <c r="H22" i="108"/>
  <c r="G22" i="108"/>
  <c r="F22" i="108"/>
  <c r="E22" i="108"/>
  <c r="R21" i="108"/>
  <c r="Q21" i="108"/>
  <c r="P21" i="108"/>
  <c r="O21" i="108"/>
  <c r="N21" i="108"/>
  <c r="M21" i="108"/>
  <c r="L21" i="108"/>
  <c r="K21" i="108"/>
  <c r="J21" i="108"/>
  <c r="I21" i="108"/>
  <c r="H21" i="108"/>
  <c r="G21" i="108"/>
  <c r="F21" i="108"/>
  <c r="E21" i="108"/>
  <c r="R20" i="108"/>
  <c r="Q20" i="108"/>
  <c r="P20" i="108"/>
  <c r="O20" i="108"/>
  <c r="N20" i="108"/>
  <c r="M20" i="108"/>
  <c r="L20" i="108"/>
  <c r="K20" i="108"/>
  <c r="J20" i="108"/>
  <c r="I20" i="108"/>
  <c r="H20" i="108"/>
  <c r="G20" i="108"/>
  <c r="F20" i="108"/>
  <c r="E20" i="108"/>
  <c r="R19" i="108"/>
  <c r="Q19" i="108"/>
  <c r="P19" i="108"/>
  <c r="O19" i="108"/>
  <c r="N19" i="108"/>
  <c r="M19" i="108"/>
  <c r="L19" i="108"/>
  <c r="K19" i="108"/>
  <c r="J19" i="108"/>
  <c r="I19" i="108"/>
  <c r="H19" i="108"/>
  <c r="G19" i="108"/>
  <c r="F19" i="108"/>
  <c r="E19" i="108"/>
  <c r="D26" i="108"/>
  <c r="D25" i="108"/>
  <c r="D24" i="108"/>
  <c r="D23" i="108"/>
  <c r="D22" i="108"/>
  <c r="D21" i="108"/>
  <c r="D20" i="108"/>
  <c r="D19" i="108"/>
  <c r="T41" i="117" l="1"/>
  <c r="T42" i="117"/>
  <c r="T43" i="117"/>
  <c r="T44" i="117"/>
  <c r="T45" i="117"/>
  <c r="T46" i="117"/>
  <c r="T47" i="117"/>
  <c r="T48" i="117"/>
  <c r="T49" i="117"/>
  <c r="T50" i="117"/>
  <c r="T51" i="117"/>
  <c r="T52" i="117"/>
  <c r="T53" i="117"/>
  <c r="T40" i="117"/>
  <c r="T30" i="117"/>
  <c r="T10" i="117"/>
  <c r="T11" i="117"/>
  <c r="T12" i="117"/>
  <c r="T13" i="117"/>
  <c r="T14" i="117"/>
  <c r="T16" i="117"/>
  <c r="T17" i="117"/>
  <c r="T18" i="117"/>
  <c r="T19" i="117"/>
  <c r="T8" i="117"/>
  <c r="T7" i="117"/>
  <c r="T6" i="117"/>
  <c r="D9" i="117"/>
  <c r="D5" i="117"/>
  <c r="D15" i="117" s="1"/>
  <c r="D20" i="117" s="1"/>
  <c r="D29" i="117" s="1"/>
  <c r="D31" i="117" s="1"/>
  <c r="D32" i="117" s="1"/>
  <c r="D21" i="117" s="1"/>
  <c r="D45" i="117"/>
  <c r="D42" i="117"/>
  <c r="D22" i="117" l="1"/>
  <c r="F4" i="118"/>
  <c r="F11" i="118" s="1"/>
  <c r="F5" i="118"/>
  <c r="F6" i="118"/>
  <c r="F7" i="118"/>
  <c r="F8" i="118"/>
  <c r="F9" i="118"/>
  <c r="F10" i="118"/>
  <c r="D11" i="118"/>
  <c r="E5" i="117"/>
  <c r="F5" i="117"/>
  <c r="G5" i="117"/>
  <c r="H5" i="117"/>
  <c r="I5" i="117"/>
  <c r="J5" i="117"/>
  <c r="K5" i="117"/>
  <c r="L5" i="117"/>
  <c r="M5" i="117"/>
  <c r="N5" i="117"/>
  <c r="O5" i="117"/>
  <c r="P5" i="117"/>
  <c r="Q5" i="117"/>
  <c r="R5" i="117"/>
  <c r="S5" i="117"/>
  <c r="E9" i="117"/>
  <c r="F9" i="117"/>
  <c r="G9" i="117"/>
  <c r="H9" i="117"/>
  <c r="I9" i="117"/>
  <c r="J9" i="117"/>
  <c r="K9" i="117"/>
  <c r="L9" i="117"/>
  <c r="M9" i="117"/>
  <c r="N9" i="117"/>
  <c r="O9" i="117"/>
  <c r="P9" i="117"/>
  <c r="Q9" i="117"/>
  <c r="R9" i="117"/>
  <c r="S9" i="117"/>
  <c r="E42" i="117"/>
  <c r="F42" i="117"/>
  <c r="G42" i="117"/>
  <c r="H42" i="117"/>
  <c r="I42" i="117"/>
  <c r="J42" i="117"/>
  <c r="K42" i="117"/>
  <c r="L42" i="117"/>
  <c r="M42" i="117"/>
  <c r="N42" i="117"/>
  <c r="O42" i="117"/>
  <c r="P42" i="117"/>
  <c r="Q42" i="117"/>
  <c r="R42" i="117"/>
  <c r="S42" i="117"/>
  <c r="E45" i="117"/>
  <c r="F45" i="117"/>
  <c r="G45" i="117"/>
  <c r="H45" i="117"/>
  <c r="I45" i="117"/>
  <c r="J45" i="117"/>
  <c r="K45" i="117"/>
  <c r="L45" i="117"/>
  <c r="M45" i="117"/>
  <c r="N45" i="117"/>
  <c r="O45" i="117"/>
  <c r="P45" i="117"/>
  <c r="Q45" i="117"/>
  <c r="R45" i="117"/>
  <c r="S45" i="117"/>
  <c r="T5" i="117" l="1"/>
  <c r="T9" i="117"/>
  <c r="D41" i="117"/>
  <c r="D40" i="117" s="1"/>
  <c r="D51" i="117" s="1"/>
  <c r="D53" i="117" s="1"/>
  <c r="Q15" i="117"/>
  <c r="Q20" i="117" s="1"/>
  <c r="Q29" i="117" s="1"/>
  <c r="Q31" i="117" s="1"/>
  <c r="Q32" i="117" s="1"/>
  <c r="Q21" i="117" s="1"/>
  <c r="Q22" i="117" s="1"/>
  <c r="Q41" i="117" s="1"/>
  <c r="Q40" i="117" s="1"/>
  <c r="Q51" i="117" s="1"/>
  <c r="K15" i="117"/>
  <c r="K20" i="117" s="1"/>
  <c r="K29" i="117" s="1"/>
  <c r="K31" i="117" s="1"/>
  <c r="K32" i="117" s="1"/>
  <c r="K21" i="117" s="1"/>
  <c r="K22" i="117" s="1"/>
  <c r="K41" i="117" s="1"/>
  <c r="K40" i="117" s="1"/>
  <c r="K51" i="117" s="1"/>
  <c r="N15" i="117"/>
  <c r="N20" i="117" s="1"/>
  <c r="N29" i="117" s="1"/>
  <c r="N31" i="117" s="1"/>
  <c r="N32" i="117" s="1"/>
  <c r="N21" i="117" s="1"/>
  <c r="N22" i="117" s="1"/>
  <c r="N41" i="117" s="1"/>
  <c r="N40" i="117" s="1"/>
  <c r="N51" i="117" s="1"/>
  <c r="R15" i="117"/>
  <c r="R20" i="117" s="1"/>
  <c r="R29" i="117" s="1"/>
  <c r="R31" i="117" s="1"/>
  <c r="R32" i="117" s="1"/>
  <c r="R21" i="117" s="1"/>
  <c r="R22" i="117" s="1"/>
  <c r="R41" i="117" s="1"/>
  <c r="R40" i="117" s="1"/>
  <c r="R51" i="117" s="1"/>
  <c r="S15" i="117"/>
  <c r="S20" i="117" s="1"/>
  <c r="S29" i="117" s="1"/>
  <c r="S31" i="117" s="1"/>
  <c r="S32" i="117" s="1"/>
  <c r="S21" i="117" s="1"/>
  <c r="S22" i="117" s="1"/>
  <c r="S41" i="117" s="1"/>
  <c r="S40" i="117" s="1"/>
  <c r="S51" i="117" s="1"/>
  <c r="J15" i="117"/>
  <c r="J20" i="117" s="1"/>
  <c r="J29" i="117" s="1"/>
  <c r="J31" i="117" s="1"/>
  <c r="J32" i="117" s="1"/>
  <c r="J21" i="117" s="1"/>
  <c r="J22" i="117" s="1"/>
  <c r="J41" i="117" s="1"/>
  <c r="J40" i="117" s="1"/>
  <c r="J51" i="117" s="1"/>
  <c r="P15" i="117"/>
  <c r="P20" i="117" s="1"/>
  <c r="P29" i="117" s="1"/>
  <c r="P31" i="117" s="1"/>
  <c r="P32" i="117" s="1"/>
  <c r="P21" i="117" s="1"/>
  <c r="P22" i="117" s="1"/>
  <c r="P41" i="117" s="1"/>
  <c r="P40" i="117" s="1"/>
  <c r="P51" i="117" s="1"/>
  <c r="M15" i="117"/>
  <c r="M20" i="117" s="1"/>
  <c r="M29" i="117" s="1"/>
  <c r="M31" i="117" s="1"/>
  <c r="M32" i="117" s="1"/>
  <c r="M21" i="117" s="1"/>
  <c r="M22" i="117" s="1"/>
  <c r="M41" i="117" s="1"/>
  <c r="M40" i="117" s="1"/>
  <c r="M51" i="117" s="1"/>
  <c r="O15" i="117"/>
  <c r="O20" i="117" s="1"/>
  <c r="O29" i="117" s="1"/>
  <c r="O31" i="117" s="1"/>
  <c r="O32" i="117" s="1"/>
  <c r="O21" i="117" s="1"/>
  <c r="O22" i="117" s="1"/>
  <c r="O41" i="117" s="1"/>
  <c r="O40" i="117" s="1"/>
  <c r="O51" i="117" s="1"/>
  <c r="L15" i="117"/>
  <c r="L20" i="117" s="1"/>
  <c r="L29" i="117" s="1"/>
  <c r="L31" i="117" s="1"/>
  <c r="L32" i="117" s="1"/>
  <c r="L21" i="117" s="1"/>
  <c r="L22" i="117" s="1"/>
  <c r="L41" i="117" s="1"/>
  <c r="L40" i="117" s="1"/>
  <c r="L51" i="117" s="1"/>
  <c r="I15" i="117"/>
  <c r="I20" i="117" s="1"/>
  <c r="H15" i="117"/>
  <c r="H20" i="117" s="1"/>
  <c r="G15" i="117"/>
  <c r="G20" i="117" s="1"/>
  <c r="F15" i="117"/>
  <c r="F20" i="117" s="1"/>
  <c r="E15" i="117"/>
  <c r="T15" i="117" l="1"/>
  <c r="I29" i="117"/>
  <c r="I31" i="117" s="1"/>
  <c r="I32" i="117" s="1"/>
  <c r="I21" i="117" s="1"/>
  <c r="I22" i="117" s="1"/>
  <c r="I41" i="117" s="1"/>
  <c r="I40" i="117" s="1"/>
  <c r="I51" i="117" s="1"/>
  <c r="E20" i="117"/>
  <c r="T20" i="117" s="1"/>
  <c r="F29" i="117"/>
  <c r="F31" i="117" s="1"/>
  <c r="F32" i="117" s="1"/>
  <c r="F21" i="117" s="1"/>
  <c r="F22" i="117" s="1"/>
  <c r="F41" i="117" s="1"/>
  <c r="F40" i="117" s="1"/>
  <c r="F51" i="117" s="1"/>
  <c r="G29" i="117"/>
  <c r="G31" i="117" s="1"/>
  <c r="G32" i="117" s="1"/>
  <c r="G21" i="117" s="1"/>
  <c r="G22" i="117" s="1"/>
  <c r="G41" i="117" s="1"/>
  <c r="G40" i="117" s="1"/>
  <c r="G51" i="117" s="1"/>
  <c r="H29" i="117"/>
  <c r="H31" i="117" s="1"/>
  <c r="H32" i="117" s="1"/>
  <c r="H21" i="117" s="1"/>
  <c r="H22" i="117" s="1"/>
  <c r="H41" i="117" s="1"/>
  <c r="H40" i="117" s="1"/>
  <c r="H51" i="117" s="1"/>
  <c r="E29" i="117" l="1"/>
  <c r="T29" i="117" s="1"/>
  <c r="E31" i="117" l="1"/>
  <c r="T31" i="117" s="1"/>
  <c r="E32" i="117" l="1"/>
  <c r="T32" i="117" s="1"/>
  <c r="E21" i="117" l="1"/>
  <c r="T21" i="117" s="1"/>
  <c r="E22" i="117" l="1"/>
  <c r="T22" i="117" s="1"/>
  <c r="P19" i="114"/>
  <c r="O19" i="114"/>
  <c r="N19" i="114"/>
  <c r="M19" i="114"/>
  <c r="L19" i="114"/>
  <c r="K19" i="114"/>
  <c r="J19" i="114"/>
  <c r="I19" i="114"/>
  <c r="H19" i="114"/>
  <c r="G19" i="114"/>
  <c r="F19" i="114"/>
  <c r="E19" i="114"/>
  <c r="D19" i="114"/>
  <c r="C19" i="114"/>
  <c r="B19" i="114"/>
  <c r="Q18" i="114"/>
  <c r="Q17" i="114"/>
  <c r="Q16" i="114"/>
  <c r="Q15" i="114"/>
  <c r="Q14" i="114"/>
  <c r="Q13" i="114"/>
  <c r="Q12" i="114"/>
  <c r="Q11" i="114"/>
  <c r="Q10" i="114"/>
  <c r="Q9" i="114"/>
  <c r="Q8" i="114"/>
  <c r="Q7" i="114"/>
  <c r="Q6" i="114"/>
  <c r="Q5" i="114"/>
  <c r="Q4" i="114"/>
  <c r="Q4" i="110"/>
  <c r="Q5" i="110"/>
  <c r="Q6" i="110"/>
  <c r="Q7" i="110"/>
  <c r="Q8" i="110"/>
  <c r="Q9" i="110"/>
  <c r="Q10" i="110"/>
  <c r="Q11" i="110"/>
  <c r="Q12" i="110"/>
  <c r="Q13" i="110"/>
  <c r="Q14" i="110"/>
  <c r="Q15" i="110"/>
  <c r="Q16" i="110"/>
  <c r="Q17" i="110"/>
  <c r="Q18" i="110"/>
  <c r="B19" i="110"/>
  <c r="C19" i="110"/>
  <c r="D19" i="110"/>
  <c r="E19" i="110"/>
  <c r="F19" i="110"/>
  <c r="G19" i="110"/>
  <c r="H19" i="110"/>
  <c r="I19" i="110"/>
  <c r="J19" i="110"/>
  <c r="K19" i="110"/>
  <c r="L19" i="110"/>
  <c r="M19" i="110"/>
  <c r="N19" i="110"/>
  <c r="O19" i="110"/>
  <c r="P19" i="110"/>
  <c r="U4" i="109"/>
  <c r="F5" i="109"/>
  <c r="G5" i="109"/>
  <c r="H5" i="109"/>
  <c r="I5" i="109"/>
  <c r="J5" i="109"/>
  <c r="K5" i="109"/>
  <c r="L5" i="109"/>
  <c r="M5" i="109"/>
  <c r="N5" i="109"/>
  <c r="O5" i="109"/>
  <c r="P5" i="109"/>
  <c r="Q5" i="109"/>
  <c r="R5" i="109"/>
  <c r="S5" i="109"/>
  <c r="T5" i="109"/>
  <c r="U6" i="109"/>
  <c r="F7" i="109"/>
  <c r="G7" i="109"/>
  <c r="H7" i="109"/>
  <c r="I7" i="109"/>
  <c r="J7" i="109"/>
  <c r="K7" i="109"/>
  <c r="L7" i="109"/>
  <c r="M7" i="109"/>
  <c r="N7" i="109"/>
  <c r="O7" i="109"/>
  <c r="P7" i="109"/>
  <c r="Q7" i="109"/>
  <c r="R7" i="109"/>
  <c r="S7" i="109"/>
  <c r="T7" i="109"/>
  <c r="U8" i="109"/>
  <c r="F9" i="109"/>
  <c r="G9" i="109"/>
  <c r="H9" i="109"/>
  <c r="I9" i="109"/>
  <c r="J9" i="109"/>
  <c r="K9" i="109"/>
  <c r="L9" i="109"/>
  <c r="M9" i="109"/>
  <c r="N9" i="109"/>
  <c r="O9" i="109"/>
  <c r="P9" i="109"/>
  <c r="Q9" i="109"/>
  <c r="R9" i="109"/>
  <c r="S9" i="109"/>
  <c r="T9" i="109"/>
  <c r="U10" i="109"/>
  <c r="F11" i="109"/>
  <c r="G11" i="109"/>
  <c r="H11" i="109"/>
  <c r="I11" i="109"/>
  <c r="J11" i="109"/>
  <c r="K11" i="109"/>
  <c r="L11" i="109"/>
  <c r="M11" i="109"/>
  <c r="N11" i="109"/>
  <c r="O11" i="109"/>
  <c r="P11" i="109"/>
  <c r="Q11" i="109"/>
  <c r="R11" i="109"/>
  <c r="S11" i="109"/>
  <c r="T11" i="109"/>
  <c r="U12" i="109"/>
  <c r="F13" i="109"/>
  <c r="G13" i="109"/>
  <c r="H13" i="109"/>
  <c r="I13" i="109"/>
  <c r="J13" i="109"/>
  <c r="K13" i="109"/>
  <c r="L13" i="109"/>
  <c r="M13" i="109"/>
  <c r="N13" i="109"/>
  <c r="O13" i="109"/>
  <c r="P13" i="109"/>
  <c r="Q13" i="109"/>
  <c r="R13" i="109"/>
  <c r="S13" i="109"/>
  <c r="T13" i="109"/>
  <c r="U14" i="109"/>
  <c r="F15" i="109"/>
  <c r="G15" i="109"/>
  <c r="H15" i="109"/>
  <c r="I15" i="109"/>
  <c r="J15" i="109"/>
  <c r="K15" i="109"/>
  <c r="L15" i="109"/>
  <c r="M15" i="109"/>
  <c r="N15" i="109"/>
  <c r="O15" i="109"/>
  <c r="P15" i="109"/>
  <c r="Q15" i="109"/>
  <c r="R15" i="109"/>
  <c r="S15" i="109"/>
  <c r="T15" i="109"/>
  <c r="U16" i="109"/>
  <c r="F17" i="109"/>
  <c r="G17" i="109"/>
  <c r="H17" i="109"/>
  <c r="I17" i="109"/>
  <c r="J17" i="109"/>
  <c r="K17" i="109"/>
  <c r="L17" i="109"/>
  <c r="M17" i="109"/>
  <c r="N17" i="109"/>
  <c r="O17" i="109"/>
  <c r="P17" i="109"/>
  <c r="Q17" i="109"/>
  <c r="R17" i="109"/>
  <c r="S17" i="109"/>
  <c r="T17" i="109"/>
  <c r="U18" i="109"/>
  <c r="F19" i="109"/>
  <c r="G19" i="109"/>
  <c r="H19" i="109"/>
  <c r="I19" i="109"/>
  <c r="J19" i="109"/>
  <c r="K19" i="109"/>
  <c r="L19" i="109"/>
  <c r="M19" i="109"/>
  <c r="N19" i="109"/>
  <c r="O19" i="109"/>
  <c r="P19" i="109"/>
  <c r="Q19" i="109"/>
  <c r="R19" i="109"/>
  <c r="S19" i="109"/>
  <c r="T19" i="109"/>
  <c r="U20" i="109"/>
  <c r="F21" i="109"/>
  <c r="G21" i="109"/>
  <c r="H21" i="109"/>
  <c r="I21" i="109"/>
  <c r="J21" i="109"/>
  <c r="K21" i="109"/>
  <c r="L21" i="109"/>
  <c r="M21" i="109"/>
  <c r="N21" i="109"/>
  <c r="O21" i="109"/>
  <c r="P21" i="109"/>
  <c r="Q21" i="109"/>
  <c r="R21" i="109"/>
  <c r="S21" i="109"/>
  <c r="T21" i="109"/>
  <c r="U22" i="109"/>
  <c r="F23" i="109"/>
  <c r="G23" i="109"/>
  <c r="H23" i="109"/>
  <c r="I23" i="109"/>
  <c r="J23" i="109"/>
  <c r="K23" i="109"/>
  <c r="L23" i="109"/>
  <c r="M23" i="109"/>
  <c r="N23" i="109"/>
  <c r="O23" i="109"/>
  <c r="P23" i="109"/>
  <c r="Q23" i="109"/>
  <c r="R23" i="109"/>
  <c r="S23" i="109"/>
  <c r="T23" i="109"/>
  <c r="U24" i="109"/>
  <c r="F25" i="109"/>
  <c r="G25" i="109"/>
  <c r="H25" i="109"/>
  <c r="I25" i="109"/>
  <c r="J25" i="109"/>
  <c r="K25" i="109"/>
  <c r="L25" i="109"/>
  <c r="M25" i="109"/>
  <c r="N25" i="109"/>
  <c r="O25" i="109"/>
  <c r="P25" i="109"/>
  <c r="Q25" i="109"/>
  <c r="R25" i="109"/>
  <c r="S25" i="109"/>
  <c r="T25" i="109"/>
  <c r="U26" i="109"/>
  <c r="F27" i="109"/>
  <c r="G27" i="109"/>
  <c r="H27" i="109"/>
  <c r="I27" i="109"/>
  <c r="J27" i="109"/>
  <c r="K27" i="109"/>
  <c r="L27" i="109"/>
  <c r="M27" i="109"/>
  <c r="N27" i="109"/>
  <c r="O27" i="109"/>
  <c r="P27" i="109"/>
  <c r="Q27" i="109"/>
  <c r="R27" i="109"/>
  <c r="S27" i="109"/>
  <c r="T27" i="109"/>
  <c r="U28" i="109"/>
  <c r="F29" i="109"/>
  <c r="G29" i="109"/>
  <c r="H29" i="109"/>
  <c r="I29" i="109"/>
  <c r="J29" i="109"/>
  <c r="K29" i="109"/>
  <c r="L29" i="109"/>
  <c r="M29" i="109"/>
  <c r="N29" i="109"/>
  <c r="O29" i="109"/>
  <c r="P29" i="109"/>
  <c r="Q29" i="109"/>
  <c r="R29" i="109"/>
  <c r="S29" i="109"/>
  <c r="T29" i="109"/>
  <c r="U30" i="109"/>
  <c r="F31" i="109"/>
  <c r="G31" i="109"/>
  <c r="H31" i="109"/>
  <c r="I31" i="109"/>
  <c r="J31" i="109"/>
  <c r="K31" i="109"/>
  <c r="L31" i="109"/>
  <c r="M31" i="109"/>
  <c r="N31" i="109"/>
  <c r="O31" i="109"/>
  <c r="P31" i="109"/>
  <c r="Q31" i="109"/>
  <c r="R31" i="109"/>
  <c r="S31" i="109"/>
  <c r="T31" i="109"/>
  <c r="U32" i="109"/>
  <c r="F33" i="109"/>
  <c r="G33" i="109"/>
  <c r="H33" i="109"/>
  <c r="I33" i="109"/>
  <c r="J33" i="109"/>
  <c r="K33" i="109"/>
  <c r="L33" i="109"/>
  <c r="M33" i="109"/>
  <c r="N33" i="109"/>
  <c r="O33" i="109"/>
  <c r="P33" i="109"/>
  <c r="Q33" i="109"/>
  <c r="R33" i="109"/>
  <c r="S33" i="109"/>
  <c r="T33" i="109"/>
  <c r="F34" i="109"/>
  <c r="G34" i="109"/>
  <c r="H34" i="109"/>
  <c r="I34" i="109"/>
  <c r="J34" i="109"/>
  <c r="K34" i="109"/>
  <c r="L34" i="109"/>
  <c r="M34" i="109"/>
  <c r="N34" i="109"/>
  <c r="O34" i="109"/>
  <c r="P34" i="109"/>
  <c r="Q34" i="109"/>
  <c r="R34" i="109"/>
  <c r="S34" i="109"/>
  <c r="T34" i="109"/>
  <c r="S18" i="108"/>
  <c r="R12" i="108"/>
  <c r="Q12" i="108"/>
  <c r="P12" i="108"/>
  <c r="O12" i="108"/>
  <c r="N12" i="108"/>
  <c r="M12" i="108"/>
  <c r="L12" i="108"/>
  <c r="K12" i="108"/>
  <c r="J12" i="108"/>
  <c r="I12" i="108"/>
  <c r="H12" i="108"/>
  <c r="G12" i="108"/>
  <c r="F12" i="108"/>
  <c r="E12" i="108"/>
  <c r="D12" i="108"/>
  <c r="S11" i="108"/>
  <c r="S10" i="108"/>
  <c r="S9" i="108"/>
  <c r="S8" i="108"/>
  <c r="S7" i="108"/>
  <c r="S6" i="108"/>
  <c r="S5" i="108"/>
  <c r="S4" i="108"/>
  <c r="E41" i="117" l="1"/>
  <c r="Q19" i="114"/>
  <c r="Q19" i="110"/>
  <c r="U33" i="109"/>
  <c r="Q35" i="109"/>
  <c r="P35" i="109"/>
  <c r="R35" i="109"/>
  <c r="U19" i="109"/>
  <c r="S35" i="109"/>
  <c r="U27" i="109"/>
  <c r="U31" i="109"/>
  <c r="U29" i="109"/>
  <c r="L35" i="109"/>
  <c r="O35" i="109"/>
  <c r="G35" i="109"/>
  <c r="M35" i="109"/>
  <c r="U9" i="109"/>
  <c r="H35" i="109"/>
  <c r="K35" i="109"/>
  <c r="T35" i="109"/>
  <c r="U17" i="109"/>
  <c r="N35" i="109"/>
  <c r="F35" i="109"/>
  <c r="U25" i="109"/>
  <c r="U13" i="109"/>
  <c r="U11" i="109"/>
  <c r="U5" i="109"/>
  <c r="U15" i="109"/>
  <c r="U34" i="109"/>
  <c r="J35" i="109"/>
  <c r="U23" i="109"/>
  <c r="U21" i="109"/>
  <c r="I35" i="109"/>
  <c r="U7" i="109"/>
  <c r="S24" i="108"/>
  <c r="S22" i="108"/>
  <c r="S25" i="108"/>
  <c r="O27" i="108"/>
  <c r="S20" i="108"/>
  <c r="S21" i="108"/>
  <c r="S12" i="108"/>
  <c r="R27" i="108"/>
  <c r="J27" i="108"/>
  <c r="G27" i="108"/>
  <c r="K27" i="108"/>
  <c r="E27" i="108"/>
  <c r="S26" i="108"/>
  <c r="D27" i="108"/>
  <c r="S19" i="108"/>
  <c r="H27" i="108"/>
  <c r="I27" i="108"/>
  <c r="L27" i="108"/>
  <c r="M27" i="108"/>
  <c r="N27" i="108"/>
  <c r="P27" i="108"/>
  <c r="Q27" i="108"/>
  <c r="F27" i="108"/>
  <c r="S23" i="108"/>
  <c r="E40" i="117" l="1"/>
  <c r="U35" i="109"/>
  <c r="S27" i="108"/>
  <c r="E51" i="117" l="1"/>
  <c r="E53" i="117" l="1"/>
  <c r="F53" i="117" l="1"/>
  <c r="G53" i="117" s="1"/>
  <c r="H53" i="117" s="1"/>
  <c r="I53" i="117" s="1"/>
  <c r="J53" i="117" s="1"/>
  <c r="K53" i="117" s="1"/>
  <c r="L53" i="117" s="1"/>
  <c r="M53" i="117" s="1"/>
  <c r="N53" i="117" s="1"/>
  <c r="O53" i="117" s="1"/>
  <c r="P53" i="117" s="1"/>
  <c r="Q53" i="117" s="1"/>
  <c r="R53" i="117" s="1"/>
  <c r="S53" i="117" s="1"/>
  <c r="R11" i="104" l="1"/>
  <c r="Q11" i="104"/>
  <c r="P11" i="104"/>
  <c r="O11" i="104"/>
  <c r="N11" i="104"/>
  <c r="M11" i="104"/>
  <c r="L11" i="104"/>
  <c r="K11" i="104"/>
  <c r="J11" i="104"/>
  <c r="I11" i="104"/>
  <c r="H11" i="104"/>
  <c r="G11" i="104"/>
  <c r="F11" i="104"/>
  <c r="E11" i="104"/>
  <c r="D11" i="104"/>
  <c r="S10" i="104"/>
  <c r="S9" i="104"/>
  <c r="S6" i="104"/>
  <c r="R5" i="104"/>
  <c r="Q5" i="104"/>
  <c r="P5" i="104"/>
  <c r="P13" i="104" s="1"/>
  <c r="P14" i="104" s="1"/>
  <c r="O5" i="104"/>
  <c r="N5" i="104"/>
  <c r="M5" i="104"/>
  <c r="M13" i="104" s="1"/>
  <c r="M14" i="104" s="1"/>
  <c r="L5" i="104"/>
  <c r="K5" i="104"/>
  <c r="J5" i="104"/>
  <c r="I5" i="104"/>
  <c r="H5" i="104"/>
  <c r="G5" i="104"/>
  <c r="F5" i="104"/>
  <c r="E5" i="104"/>
  <c r="D5" i="104"/>
  <c r="R4" i="99"/>
  <c r="R5" i="99"/>
  <c r="R6" i="99"/>
  <c r="R7" i="99"/>
  <c r="R8" i="99"/>
  <c r="R9" i="99"/>
  <c r="R10" i="99"/>
  <c r="R11" i="99"/>
  <c r="R12" i="99"/>
  <c r="R13" i="99"/>
  <c r="R14" i="99"/>
  <c r="R15" i="99"/>
  <c r="R16" i="99"/>
  <c r="R17" i="99"/>
  <c r="C18" i="99"/>
  <c r="D18" i="99"/>
  <c r="E18" i="99"/>
  <c r="F18" i="99"/>
  <c r="G18" i="99"/>
  <c r="H18" i="99"/>
  <c r="I18" i="99"/>
  <c r="J18" i="99"/>
  <c r="K18" i="99"/>
  <c r="L18" i="99"/>
  <c r="M18" i="99"/>
  <c r="M35" i="99" s="1"/>
  <c r="N18" i="99"/>
  <c r="O18" i="99"/>
  <c r="P18" i="99"/>
  <c r="Q18" i="99"/>
  <c r="R19" i="99"/>
  <c r="R20" i="99"/>
  <c r="R21" i="99"/>
  <c r="R22" i="99"/>
  <c r="R23" i="99"/>
  <c r="R24" i="99"/>
  <c r="R25" i="99"/>
  <c r="R26" i="99"/>
  <c r="R27" i="99"/>
  <c r="R28" i="99"/>
  <c r="R29" i="99"/>
  <c r="R30" i="99"/>
  <c r="R31" i="99"/>
  <c r="R32" i="99"/>
  <c r="C33" i="99"/>
  <c r="D33" i="99"/>
  <c r="E33" i="99"/>
  <c r="F33" i="99"/>
  <c r="G33" i="99"/>
  <c r="H33" i="99"/>
  <c r="I33" i="99"/>
  <c r="J33" i="99"/>
  <c r="K33" i="99"/>
  <c r="L33" i="99"/>
  <c r="M33" i="99"/>
  <c r="N33" i="99"/>
  <c r="O33" i="99"/>
  <c r="P33" i="99"/>
  <c r="Q33" i="99"/>
  <c r="Q35" i="99" s="1"/>
  <c r="R34" i="99"/>
  <c r="L13" i="104" l="1"/>
  <c r="L14" i="104" s="1"/>
  <c r="P35" i="99"/>
  <c r="O35" i="99"/>
  <c r="N35" i="99"/>
  <c r="D35" i="99"/>
  <c r="K35" i="99"/>
  <c r="E35" i="99"/>
  <c r="C35" i="99"/>
  <c r="N13" i="104"/>
  <c r="N14" i="104" s="1"/>
  <c r="E13" i="104"/>
  <c r="E14" i="104" s="1"/>
  <c r="O13" i="104"/>
  <c r="O14" i="104" s="1"/>
  <c r="R13" i="104"/>
  <c r="R14" i="104" s="1"/>
  <c r="D13" i="104"/>
  <c r="D14" i="104" s="1"/>
  <c r="J13" i="104"/>
  <c r="J14" i="104" s="1"/>
  <c r="F13" i="104"/>
  <c r="F14" i="104" s="1"/>
  <c r="G13" i="104"/>
  <c r="G14" i="104" s="1"/>
  <c r="K13" i="104"/>
  <c r="K14" i="104" s="1"/>
  <c r="H13" i="104"/>
  <c r="H14" i="104" s="1"/>
  <c r="I13" i="104"/>
  <c r="I14" i="104" s="1"/>
  <c r="Q13" i="104"/>
  <c r="Q14" i="104" s="1"/>
  <c r="S11" i="104"/>
  <c r="S5" i="104"/>
  <c r="J35" i="99"/>
  <c r="H35" i="99"/>
  <c r="G35" i="99"/>
  <c r="F35" i="99"/>
  <c r="I35" i="99"/>
  <c r="R33" i="99"/>
  <c r="T33" i="99"/>
  <c r="T18" i="99"/>
  <c r="T35" i="99" s="1"/>
  <c r="L35" i="99"/>
  <c r="R18" i="99"/>
  <c r="S14" i="104" l="1"/>
  <c r="S13" i="104"/>
  <c r="R35" i="99"/>
</calcChain>
</file>

<file path=xl/sharedStrings.xml><?xml version="1.0" encoding="utf-8"?>
<sst xmlns="http://schemas.openxmlformats.org/spreadsheetml/2006/main" count="372" uniqueCount="173">
  <si>
    <t>職種</t>
    <rPh sb="0" eb="2">
      <t>ショクシュ</t>
    </rPh>
    <phoneticPr fontId="2"/>
  </si>
  <si>
    <t>小　計</t>
  </si>
  <si>
    <t>総　計</t>
  </si>
  <si>
    <t>費用区分</t>
  </si>
  <si>
    <t>点検費用</t>
  </si>
  <si>
    <t>品　　目</t>
    <rPh sb="0" eb="4">
      <t>ヒンモク</t>
    </rPh>
    <phoneticPr fontId="5"/>
  </si>
  <si>
    <t>単位</t>
    <rPh sb="0" eb="2">
      <t>タンイ</t>
    </rPh>
    <phoneticPr fontId="5"/>
  </si>
  <si>
    <t>給与単価
（福利厚生費含む）
（千円）</t>
    <rPh sb="0" eb="2">
      <t>キュウヨ</t>
    </rPh>
    <rPh sb="2" eb="4">
      <t>タンカ</t>
    </rPh>
    <rPh sb="6" eb="11">
      <t>フクリコウセイヒ</t>
    </rPh>
    <rPh sb="11" eb="12">
      <t>フク</t>
    </rPh>
    <phoneticPr fontId="2"/>
  </si>
  <si>
    <t>人</t>
    <rPh sb="0" eb="1">
      <t>ニン</t>
    </rPh>
    <phoneticPr fontId="5"/>
  </si>
  <si>
    <t>項　目</t>
    <rPh sb="0" eb="3">
      <t>コウモク</t>
    </rPh>
    <phoneticPr fontId="2"/>
  </si>
  <si>
    <t>総　計</t>
    <rPh sb="0" eb="1">
      <t>ソウケイ</t>
    </rPh>
    <rPh sb="2" eb="3">
      <t>ケイ</t>
    </rPh>
    <phoneticPr fontId="2"/>
  </si>
  <si>
    <t>Ⅰ．営業収益</t>
  </si>
  <si>
    <t>Ⅱ．営業費用</t>
  </si>
  <si>
    <t>Ⅳ．税引き前利益</t>
  </si>
  <si>
    <t>Ⅴ．法人税等</t>
  </si>
  <si>
    <t>Ⅵ．税引き後利益</t>
  </si>
  <si>
    <t>年度</t>
    <phoneticPr fontId="7"/>
  </si>
  <si>
    <t>（消費税込み）</t>
    <phoneticPr fontId="2"/>
  </si>
  <si>
    <t>出資企業</t>
    <rPh sb="0" eb="2">
      <t>シュッシ</t>
    </rPh>
    <rPh sb="2" eb="4">
      <t>キギョウ</t>
    </rPh>
    <phoneticPr fontId="2"/>
  </si>
  <si>
    <t>出資割合
（％）</t>
    <rPh sb="0" eb="2">
      <t>シュッシ</t>
    </rPh>
    <rPh sb="2" eb="4">
      <t>ワリアイ</t>
    </rPh>
    <phoneticPr fontId="5"/>
  </si>
  <si>
    <t>合　計</t>
    <rPh sb="0" eb="1">
      <t>ゴウ</t>
    </rPh>
    <rPh sb="2" eb="3">
      <t>ケイ</t>
    </rPh>
    <phoneticPr fontId="2"/>
  </si>
  <si>
    <t>No.</t>
    <phoneticPr fontId="2"/>
  </si>
  <si>
    <t>資本構成</t>
    <rPh sb="0" eb="2">
      <t>シホン</t>
    </rPh>
    <rPh sb="2" eb="4">
      <t>コウセイ</t>
    </rPh>
    <phoneticPr fontId="2"/>
  </si>
  <si>
    <t>出資金額
（千円）</t>
    <rPh sb="0" eb="2">
      <t>シュッシ</t>
    </rPh>
    <rPh sb="2" eb="4">
      <t>キンガク</t>
    </rPh>
    <rPh sb="6" eb="7">
      <t>セン</t>
    </rPh>
    <rPh sb="7" eb="8">
      <t>エン</t>
    </rPh>
    <phoneticPr fontId="2"/>
  </si>
  <si>
    <t>柏市</t>
    <rPh sb="0" eb="1">
      <t>カシワ</t>
    </rPh>
    <rPh sb="1" eb="2">
      <t>シ</t>
    </rPh>
    <phoneticPr fontId="2"/>
  </si>
  <si>
    <t>受取利息</t>
    <phoneticPr fontId="7"/>
  </si>
  <si>
    <t>長期借入金利</t>
    <phoneticPr fontId="7"/>
  </si>
  <si>
    <t>Ⅰ．営業活動によるｷｬｯｼｭﾌﾛｰ</t>
    <phoneticPr fontId="7"/>
  </si>
  <si>
    <t>Ⅱ．投資活動によるｷｬｯｼｭﾌﾛｰ</t>
    <phoneticPr fontId="7"/>
  </si>
  <si>
    <t>短期借入金</t>
    <phoneticPr fontId="7"/>
  </si>
  <si>
    <t>短期借入金返済</t>
    <phoneticPr fontId="7"/>
  </si>
  <si>
    <t>Ⅲ．財務活動によるｷｬｯｼｭﾌﾛｰ</t>
    <phoneticPr fontId="7"/>
  </si>
  <si>
    <t>Ⅳ．正味のｷｬｯｼｭﾌﾛｰ</t>
    <phoneticPr fontId="7"/>
  </si>
  <si>
    <t>費用</t>
    <rPh sb="0" eb="2">
      <t>ヒヨウ</t>
    </rPh>
    <phoneticPr fontId="5"/>
  </si>
  <si>
    <t>総費用
（運営期間）</t>
    <rPh sb="5" eb="7">
      <t>ウンエイ</t>
    </rPh>
    <rPh sb="7" eb="8">
      <t>キカン</t>
    </rPh>
    <rPh sb="8" eb="9">
      <t>ネンカン</t>
    </rPh>
    <phoneticPr fontId="5"/>
  </si>
  <si>
    <t>固定費</t>
    <rPh sb="0" eb="2">
      <t>コテイ</t>
    </rPh>
    <rPh sb="2" eb="3">
      <t>ヒ</t>
    </rPh>
    <phoneticPr fontId="7"/>
  </si>
  <si>
    <t>－</t>
    <phoneticPr fontId="5"/>
  </si>
  <si>
    <t>経費区分</t>
    <phoneticPr fontId="2"/>
  </si>
  <si>
    <t>柏市第二清掃工場第二期運営管理委託事業</t>
    <rPh sb="0" eb="2">
      <t>カシワシ</t>
    </rPh>
    <rPh sb="2" eb="4">
      <t>ダイニ</t>
    </rPh>
    <rPh sb="4" eb="6">
      <t>セイソウ</t>
    </rPh>
    <rPh sb="6" eb="8">
      <t>コウジョウ</t>
    </rPh>
    <rPh sb="8" eb="11">
      <t>ダイニキ</t>
    </rPh>
    <rPh sb="11" eb="13">
      <t>ウンエイ</t>
    </rPh>
    <rPh sb="13" eb="15">
      <t>カンリ</t>
    </rPh>
    <rPh sb="15" eb="17">
      <t>イタク</t>
    </rPh>
    <rPh sb="17" eb="19">
      <t>ジギョウ</t>
    </rPh>
    <phoneticPr fontId="2"/>
  </si>
  <si>
    <t>（単位：千円）</t>
    <rPh sb="1" eb="3">
      <t>タンイ</t>
    </rPh>
    <rPh sb="4" eb="6">
      <t>センエン</t>
    </rPh>
    <phoneticPr fontId="2"/>
  </si>
  <si>
    <t>（単位：千円）</t>
    <rPh sb="4" eb="6">
      <t>センエン</t>
    </rPh>
    <phoneticPr fontId="7"/>
  </si>
  <si>
    <t>（変動費単価（千円/ｔ））</t>
    <rPh sb="1" eb="3">
      <t>ヘンドウ</t>
    </rPh>
    <rPh sb="3" eb="4">
      <t>ヒ</t>
    </rPh>
    <rPh sb="4" eb="6">
      <t>タンカ</t>
    </rPh>
    <rPh sb="7" eb="8">
      <t>セン</t>
    </rPh>
    <rPh sb="8" eb="9">
      <t>エン</t>
    </rPh>
    <phoneticPr fontId="2"/>
  </si>
  <si>
    <t>計画搬入量（ｔ／年）</t>
    <rPh sb="0" eb="2">
      <t>ケイカク</t>
    </rPh>
    <rPh sb="2" eb="4">
      <t>ハンニュウ</t>
    </rPh>
    <rPh sb="4" eb="5">
      <t>リョウ</t>
    </rPh>
    <phoneticPr fontId="2"/>
  </si>
  <si>
    <t>令和９年度</t>
    <rPh sb="0" eb="2">
      <t>レイワ</t>
    </rPh>
    <rPh sb="3" eb="5">
      <t>ネンド</t>
    </rPh>
    <phoneticPr fontId="2"/>
  </si>
  <si>
    <t>総費用</t>
    <rPh sb="0" eb="1">
      <t>ソウ</t>
    </rPh>
    <rPh sb="1" eb="3">
      <t>ヒヨウ</t>
    </rPh>
    <phoneticPr fontId="2"/>
  </si>
  <si>
    <t>事業期間</t>
    <rPh sb="0" eb="2">
      <t>ジギョウ</t>
    </rPh>
    <rPh sb="2" eb="4">
      <t>キカン</t>
    </rPh>
    <phoneticPr fontId="2"/>
  </si>
  <si>
    <t>　　　　　　　　　　年度
　　　費目</t>
    <rPh sb="10" eb="12">
      <t>ネンド</t>
    </rPh>
    <rPh sb="16" eb="18">
      <t>ヒモク</t>
    </rPh>
    <phoneticPr fontId="2"/>
  </si>
  <si>
    <t>運営費（ライフサイクルコスト）</t>
    <rPh sb="0" eb="3">
      <t>ウンエイヒ</t>
    </rPh>
    <phoneticPr fontId="2"/>
  </si>
  <si>
    <t>-</t>
    <phoneticPr fontId="2"/>
  </si>
  <si>
    <t>－</t>
    <phoneticPr fontId="2"/>
  </si>
  <si>
    <t>株式の種類</t>
    <rPh sb="0" eb="2">
      <t>カブシキ</t>
    </rPh>
    <rPh sb="3" eb="5">
      <t>シュルイ</t>
    </rPh>
    <phoneticPr fontId="2"/>
  </si>
  <si>
    <t>(単位：千円）</t>
    <rPh sb="1" eb="3">
      <t>タンイ</t>
    </rPh>
    <rPh sb="4" eb="6">
      <t>センエン</t>
    </rPh>
    <phoneticPr fontId="5"/>
  </si>
  <si>
    <t>総　計
（事業期間）</t>
    <rPh sb="0" eb="3">
      <t>ソウケイ</t>
    </rPh>
    <rPh sb="5" eb="7">
      <t>ジギョウ</t>
    </rPh>
    <rPh sb="7" eb="9">
      <t>キカン</t>
    </rPh>
    <phoneticPr fontId="5"/>
  </si>
  <si>
    <t>（注）　記入欄が足りない場合は適宜追加すること。</t>
    <rPh sb="1" eb="2">
      <t>チュウ</t>
    </rPh>
    <rPh sb="4" eb="6">
      <t>キニュウ</t>
    </rPh>
    <rPh sb="6" eb="7">
      <t>ラン</t>
    </rPh>
    <rPh sb="8" eb="9">
      <t>タ</t>
    </rPh>
    <rPh sb="12" eb="14">
      <t>バアイ</t>
    </rPh>
    <rPh sb="15" eb="17">
      <t>テキギ</t>
    </rPh>
    <rPh sb="17" eb="19">
      <t>ツイカ</t>
    </rPh>
    <phoneticPr fontId="2"/>
  </si>
  <si>
    <t>単価
（円/ｔ）</t>
    <rPh sb="0" eb="2">
      <t>タンカ</t>
    </rPh>
    <phoneticPr fontId="5"/>
  </si>
  <si>
    <t>事業期間</t>
    <rPh sb="0" eb="2">
      <t>ジギョウ</t>
    </rPh>
    <rPh sb="2" eb="4">
      <t>キカン</t>
    </rPh>
    <phoneticPr fontId="5"/>
  </si>
  <si>
    <t>年間ごみ処理量(ｔ)</t>
    <rPh sb="0" eb="2">
      <t>ネンカン</t>
    </rPh>
    <rPh sb="4" eb="6">
      <t>ショリ</t>
    </rPh>
    <rPh sb="6" eb="7">
      <t>リョウ</t>
    </rPh>
    <phoneticPr fontId="5"/>
  </si>
  <si>
    <t>　　　２　記入欄が足りない場合は適宜追加すること。</t>
    <rPh sb="5" eb="7">
      <t>キニュウ</t>
    </rPh>
    <rPh sb="7" eb="8">
      <t>ラン</t>
    </rPh>
    <rPh sb="9" eb="10">
      <t>タ</t>
    </rPh>
    <rPh sb="13" eb="15">
      <t>バアイ</t>
    </rPh>
    <rPh sb="16" eb="18">
      <t>テキギ</t>
    </rPh>
    <rPh sb="18" eb="20">
      <t>ツイカ</t>
    </rPh>
    <phoneticPr fontId="2"/>
  </si>
  <si>
    <t>直勤者</t>
    <phoneticPr fontId="2"/>
  </si>
  <si>
    <t>日勤者</t>
    <phoneticPr fontId="2"/>
  </si>
  <si>
    <t>ごみ焼却施設</t>
    <phoneticPr fontId="2"/>
  </si>
  <si>
    <t>合　計</t>
    <rPh sb="0" eb="1">
      <t>ゴウ</t>
    </rPh>
    <phoneticPr fontId="2"/>
  </si>
  <si>
    <t>その他費用</t>
    <rPh sb="3" eb="5">
      <t>ヒヨウ</t>
    </rPh>
    <phoneticPr fontId="2"/>
  </si>
  <si>
    <t>　　　２　点検費用は各設備ごとに記載すること。点検費用の経費区分は「法定点検費」「定期点検費」の区別を記載すること。</t>
    <rPh sb="5" eb="7">
      <t>テンケン</t>
    </rPh>
    <rPh sb="7" eb="9">
      <t>ヒヨウ</t>
    </rPh>
    <rPh sb="10" eb="11">
      <t>カク</t>
    </rPh>
    <rPh sb="11" eb="13">
      <t>セツビ</t>
    </rPh>
    <rPh sb="16" eb="18">
      <t>キサイ</t>
    </rPh>
    <rPh sb="23" eb="25">
      <t>テンケン</t>
    </rPh>
    <rPh sb="25" eb="27">
      <t>ヒヨウ</t>
    </rPh>
    <rPh sb="28" eb="30">
      <t>ケイヒ</t>
    </rPh>
    <rPh sb="30" eb="32">
      <t>クブン</t>
    </rPh>
    <rPh sb="34" eb="36">
      <t>ホウテイ</t>
    </rPh>
    <rPh sb="36" eb="38">
      <t>テンケン</t>
    </rPh>
    <rPh sb="38" eb="39">
      <t>ヒ</t>
    </rPh>
    <rPh sb="41" eb="43">
      <t>テイキ</t>
    </rPh>
    <rPh sb="43" eb="45">
      <t>テンケン</t>
    </rPh>
    <rPh sb="45" eb="46">
      <t>ヒ</t>
    </rPh>
    <rPh sb="48" eb="50">
      <t>クベツ</t>
    </rPh>
    <rPh sb="51" eb="53">
      <t>キサイ</t>
    </rPh>
    <phoneticPr fontId="2"/>
  </si>
  <si>
    <t xml:space="preserve"> 　　 ３　記入欄が足りない場合は適宜追加すること。</t>
    <rPh sb="6" eb="8">
      <t>キニュウ</t>
    </rPh>
    <rPh sb="8" eb="9">
      <t>ラン</t>
    </rPh>
    <rPh sb="10" eb="11">
      <t>タ</t>
    </rPh>
    <rPh sb="14" eb="16">
      <t>バアイ</t>
    </rPh>
    <rPh sb="17" eb="19">
      <t>テキギ</t>
    </rPh>
    <rPh sb="19" eb="21">
      <t>ツイカ</t>
    </rPh>
    <phoneticPr fontId="2"/>
  </si>
  <si>
    <t>（注）　記入欄が足りない場合は適宜追加すること。</t>
    <rPh sb="4" eb="6">
      <t>キニュウ</t>
    </rPh>
    <rPh sb="6" eb="7">
      <t>ラン</t>
    </rPh>
    <rPh sb="8" eb="9">
      <t>タ</t>
    </rPh>
    <rPh sb="12" eb="14">
      <t>バアイ</t>
    </rPh>
    <rPh sb="15" eb="17">
      <t>テキギ</t>
    </rPh>
    <rPh sb="17" eb="19">
      <t>ツイカ</t>
    </rPh>
    <phoneticPr fontId="2"/>
  </si>
  <si>
    <t>総　計
（事業期間）</t>
    <rPh sb="0" eb="1">
      <t>ソウ</t>
    </rPh>
    <rPh sb="2" eb="3">
      <t>ケイ</t>
    </rPh>
    <rPh sb="5" eb="7">
      <t>ジギョウ</t>
    </rPh>
    <phoneticPr fontId="2"/>
  </si>
  <si>
    <t>Ⅴ．累積ｷｬｯｼｭﾌﾛｰ</t>
    <rPh sb="2" eb="4">
      <t>ルイセキ</t>
    </rPh>
    <phoneticPr fontId="7"/>
  </si>
  <si>
    <t>配当等</t>
    <rPh sb="0" eb="2">
      <t>ハイトウ</t>
    </rPh>
    <rPh sb="2" eb="3">
      <t>ナド</t>
    </rPh>
    <phoneticPr fontId="7"/>
  </si>
  <si>
    <r>
      <t>出資</t>
    </r>
    <r>
      <rPr>
        <sz val="11"/>
        <color indexed="8"/>
        <rFont val="Century"/>
        <family val="1"/>
      </rPr>
      <t>(</t>
    </r>
    <r>
      <rPr>
        <sz val="11"/>
        <color indexed="8"/>
        <rFont val="ＭＳ 明朝"/>
        <family val="1"/>
        <charset val="128"/>
      </rPr>
      <t>資本金</t>
    </r>
    <r>
      <rPr>
        <sz val="11"/>
        <color indexed="8"/>
        <rFont val="Century"/>
        <family val="1"/>
      </rPr>
      <t>)</t>
    </r>
    <r>
      <rPr>
        <sz val="11"/>
        <color indexed="8"/>
        <rFont val="ＭＳ 明朝"/>
        <family val="1"/>
        <charset val="128"/>
      </rPr>
      <t>等</t>
    </r>
    <rPh sb="3" eb="6">
      <t>シホンキン</t>
    </rPh>
    <rPh sb="7" eb="8">
      <t>ナド</t>
    </rPh>
    <phoneticPr fontId="7"/>
  </si>
  <si>
    <r>
      <t>長期借入金返済</t>
    </r>
    <r>
      <rPr>
        <i/>
        <sz val="11"/>
        <color indexed="10"/>
        <rFont val="ＭＳ 明朝"/>
        <family val="1"/>
        <charset val="128"/>
      </rPr>
      <t/>
    </r>
    <phoneticPr fontId="7"/>
  </si>
  <si>
    <r>
      <t>長期借入金</t>
    </r>
    <r>
      <rPr>
        <i/>
        <sz val="11"/>
        <color indexed="10"/>
        <rFont val="ＭＳ 明朝"/>
        <family val="1"/>
        <charset val="128"/>
      </rPr>
      <t/>
    </r>
    <phoneticPr fontId="7"/>
  </si>
  <si>
    <t>開業費</t>
    <rPh sb="0" eb="2">
      <t>カイギョウ</t>
    </rPh>
    <rPh sb="2" eb="3">
      <t>ヒ</t>
    </rPh>
    <phoneticPr fontId="7"/>
  </si>
  <si>
    <t>更新投資</t>
    <rPh sb="0" eb="2">
      <t>コウシン</t>
    </rPh>
    <rPh sb="2" eb="4">
      <t>トウシ</t>
    </rPh>
    <phoneticPr fontId="7"/>
  </si>
  <si>
    <t>税引き後利益</t>
    <rPh sb="0" eb="2">
      <t>ゼイビ</t>
    </rPh>
    <rPh sb="3" eb="4">
      <t>ゴ</t>
    </rPh>
    <rPh sb="4" eb="6">
      <t>リエキ</t>
    </rPh>
    <phoneticPr fontId="7"/>
  </si>
  <si>
    <t>合計</t>
    <rPh sb="0" eb="2">
      <t>ゴウケイ</t>
    </rPh>
    <phoneticPr fontId="7"/>
  </si>
  <si>
    <t>　　４　外形標準課税については赤線以下の領域で算出根拠を示すこと。</t>
    <rPh sb="4" eb="6">
      <t>ガイケイ</t>
    </rPh>
    <rPh sb="6" eb="8">
      <t>ヒョウジュン</t>
    </rPh>
    <rPh sb="8" eb="10">
      <t>カゼイ</t>
    </rPh>
    <rPh sb="15" eb="17">
      <t>アカセン</t>
    </rPh>
    <rPh sb="17" eb="19">
      <t>イカ</t>
    </rPh>
    <rPh sb="20" eb="22">
      <t>リョウイキ</t>
    </rPh>
    <rPh sb="23" eb="25">
      <t>サンシュツ</t>
    </rPh>
    <rPh sb="25" eb="27">
      <t>コンキョ</t>
    </rPh>
    <rPh sb="28" eb="29">
      <t>シメ</t>
    </rPh>
    <phoneticPr fontId="7"/>
  </si>
  <si>
    <t>　　２　（法人税等）＝（課税所得）×（実効税率）</t>
    <rPh sb="5" eb="8">
      <t>ホウジンゼイ</t>
    </rPh>
    <rPh sb="8" eb="9">
      <t>トウ</t>
    </rPh>
    <rPh sb="12" eb="14">
      <t>カゼイ</t>
    </rPh>
    <rPh sb="14" eb="16">
      <t>ショトク</t>
    </rPh>
    <rPh sb="19" eb="21">
      <t>ジッコウ</t>
    </rPh>
    <rPh sb="21" eb="23">
      <t>ゼイリツ</t>
    </rPh>
    <phoneticPr fontId="29"/>
  </si>
  <si>
    <t>（注） １　繰越欠損金は最長７年間繰越ができるものとする。</t>
    <rPh sb="1" eb="2">
      <t>チュウ</t>
    </rPh>
    <rPh sb="6" eb="8">
      <t>クリコシ</t>
    </rPh>
    <rPh sb="8" eb="11">
      <t>ケッソンキン</t>
    </rPh>
    <rPh sb="12" eb="14">
      <t>サイチョウ</t>
    </rPh>
    <rPh sb="15" eb="16">
      <t>ネン</t>
    </rPh>
    <rPh sb="16" eb="17">
      <t>アイダ</t>
    </rPh>
    <rPh sb="17" eb="19">
      <t>クリコシ</t>
    </rPh>
    <phoneticPr fontId="7"/>
  </si>
  <si>
    <t>法人税等</t>
    <phoneticPr fontId="29"/>
  </si>
  <si>
    <t>課税所得</t>
    <phoneticPr fontId="29"/>
  </si>
  <si>
    <t>繰越欠損金</t>
    <phoneticPr fontId="7"/>
  </si>
  <si>
    <t>税引き前利益</t>
    <rPh sb="3" eb="4">
      <t>マエ</t>
    </rPh>
    <phoneticPr fontId="29"/>
  </si>
  <si>
    <t>年度</t>
    <phoneticPr fontId="29"/>
  </si>
  <si>
    <t>　　　２　減価償却費を計上する場合は，対象資産，投資時期，投資額，耐用年数，償却方法（定率法，定額法等）を各々記載すること。</t>
    <rPh sb="11" eb="13">
      <t>ケイジョウ</t>
    </rPh>
    <rPh sb="15" eb="17">
      <t>バアイ</t>
    </rPh>
    <rPh sb="43" eb="44">
      <t>テイ</t>
    </rPh>
    <phoneticPr fontId="7"/>
  </si>
  <si>
    <t>（注）１　減価償却費，長期借入金，短期借入金を計上する場合は，赤線以下の領域で算出根拠を示すこと。</t>
    <rPh sb="1" eb="2">
      <t>チュウ</t>
    </rPh>
    <rPh sb="31" eb="33">
      <t>アカセン</t>
    </rPh>
    <rPh sb="33" eb="35">
      <t>イカ</t>
    </rPh>
    <rPh sb="36" eb="38">
      <t>リョウイキ</t>
    </rPh>
    <rPh sb="39" eb="41">
      <t>サンシュツ</t>
    </rPh>
    <rPh sb="41" eb="43">
      <t>コンキョ</t>
    </rPh>
    <rPh sb="44" eb="45">
      <t>シメ</t>
    </rPh>
    <phoneticPr fontId="7"/>
  </si>
  <si>
    <t>繰延資産償却（開業費等）</t>
    <phoneticPr fontId="7"/>
  </si>
  <si>
    <t>短期借入金利</t>
    <rPh sb="0" eb="2">
      <t>タンキ</t>
    </rPh>
    <phoneticPr fontId="7"/>
  </si>
  <si>
    <t>Ⅲ．営業利益</t>
    <phoneticPr fontId="7"/>
  </si>
  <si>
    <t>その他経費</t>
    <rPh sb="2" eb="3">
      <t>タ</t>
    </rPh>
    <rPh sb="3" eb="5">
      <t>ケイヒ</t>
    </rPh>
    <phoneticPr fontId="7"/>
  </si>
  <si>
    <t>人件費</t>
    <phoneticPr fontId="7"/>
  </si>
  <si>
    <t>運転経費</t>
    <rPh sb="0" eb="2">
      <t>ウンテン</t>
    </rPh>
    <rPh sb="2" eb="4">
      <t>ケイヒ</t>
    </rPh>
    <phoneticPr fontId="7"/>
  </si>
  <si>
    <t>売電収入</t>
    <rPh sb="0" eb="4">
      <t>バイデンシュウニュウ</t>
    </rPh>
    <phoneticPr fontId="7"/>
  </si>
  <si>
    <t>変動費</t>
    <rPh sb="0" eb="3">
      <t>ヘンドウヒ</t>
    </rPh>
    <phoneticPr fontId="7"/>
  </si>
  <si>
    <t>（注）　　記入欄が足りない場合は適宜追加すること。</t>
    <rPh sb="1" eb="2">
      <t>チュウ</t>
    </rPh>
    <rPh sb="5" eb="7">
      <t>キニュウ</t>
    </rPh>
    <rPh sb="7" eb="8">
      <t>ラン</t>
    </rPh>
    <rPh sb="9" eb="10">
      <t>タ</t>
    </rPh>
    <rPh sb="13" eb="15">
      <t>バアイ</t>
    </rPh>
    <rPh sb="16" eb="18">
      <t>テキギ</t>
    </rPh>
    <rPh sb="18" eb="20">
      <t>ツイカ</t>
    </rPh>
    <phoneticPr fontId="2"/>
  </si>
  <si>
    <t>SPCの概要</t>
    <rPh sb="4" eb="6">
      <t>ガイヨウ</t>
    </rPh>
    <phoneticPr fontId="5"/>
  </si>
  <si>
    <t>SPCの補修等費用（焼却施設）［固定費］</t>
    <rPh sb="4" eb="6">
      <t>ホシュウ</t>
    </rPh>
    <rPh sb="6" eb="7">
      <t>トウ</t>
    </rPh>
    <rPh sb="7" eb="8">
      <t>ヒ</t>
    </rPh>
    <rPh sb="8" eb="9">
      <t>ヨウ</t>
    </rPh>
    <rPh sb="10" eb="12">
      <t>ショウキャク</t>
    </rPh>
    <rPh sb="12" eb="14">
      <t>シセツ</t>
    </rPh>
    <rPh sb="16" eb="19">
      <t>コテイヒ</t>
    </rPh>
    <phoneticPr fontId="5"/>
  </si>
  <si>
    <t>SPCの人件費［固定費］</t>
    <rPh sb="4" eb="7">
      <t>ジンケンヒ</t>
    </rPh>
    <rPh sb="8" eb="11">
      <t>コテイヒ</t>
    </rPh>
    <phoneticPr fontId="2"/>
  </si>
  <si>
    <t>SPCの付帯業務費［固定費］</t>
    <rPh sb="4" eb="8">
      <t>フタイギョウム</t>
    </rPh>
    <rPh sb="8" eb="9">
      <t>ヒ</t>
    </rPh>
    <phoneticPr fontId="2"/>
  </si>
  <si>
    <t>SPCのその他経費［固定費］</t>
    <rPh sb="6" eb="7">
      <t>タ</t>
    </rPh>
    <rPh sb="7" eb="9">
      <t>ケイヒ</t>
    </rPh>
    <phoneticPr fontId="2"/>
  </si>
  <si>
    <t>SPCの事業収支計画</t>
    <rPh sb="4" eb="6">
      <t>ジギョウ</t>
    </rPh>
    <rPh sb="6" eb="8">
      <t>シュウシ</t>
    </rPh>
    <rPh sb="8" eb="10">
      <t>ケイカク</t>
    </rPh>
    <phoneticPr fontId="7"/>
  </si>
  <si>
    <t>（注）１　機器の補修等の費用は各装置・各機器ごとに記載すること。</t>
    <rPh sb="8" eb="10">
      <t>ホシュウ</t>
    </rPh>
    <rPh sb="10" eb="11">
      <t>トウ</t>
    </rPh>
    <phoneticPr fontId="2"/>
  </si>
  <si>
    <t>　　　３　借入金がある場合は，借入目的，借入金額，借入時期，借入先，返済期間，据置期間，金利，償還方法（元利償還，元本償還等）　を各々記載すること。</t>
    <rPh sb="5" eb="8">
      <t>カリイレキン</t>
    </rPh>
    <rPh sb="11" eb="13">
      <t>バアイ</t>
    </rPh>
    <rPh sb="61" eb="62">
      <t>ナド</t>
    </rPh>
    <phoneticPr fontId="7"/>
  </si>
  <si>
    <t>　　　２　その他特記事項がある場合には赤線以下の領域に記載すること。</t>
    <rPh sb="7" eb="8">
      <t>タ</t>
    </rPh>
    <rPh sb="8" eb="10">
      <t>トッキ</t>
    </rPh>
    <rPh sb="10" eb="12">
      <t>ジコウ</t>
    </rPh>
    <rPh sb="15" eb="17">
      <t>バアイ</t>
    </rPh>
    <rPh sb="19" eb="21">
      <t>アカセン</t>
    </rPh>
    <rPh sb="21" eb="23">
      <t>イカ</t>
    </rPh>
    <rPh sb="24" eb="26">
      <t>リョウイキ</t>
    </rPh>
    <rPh sb="27" eb="29">
      <t>キサイ</t>
    </rPh>
    <phoneticPr fontId="2"/>
  </si>
  <si>
    <t>（注）１　資本構成の変化がある場合には上記様式を参考に赤線以下の領域にその推移を記載すること。</t>
    <rPh sb="1" eb="2">
      <t>チュウ</t>
    </rPh>
    <rPh sb="5" eb="7">
      <t>シホン</t>
    </rPh>
    <rPh sb="7" eb="9">
      <t>コウセイ</t>
    </rPh>
    <rPh sb="10" eb="12">
      <t>ヘンカ</t>
    </rPh>
    <rPh sb="15" eb="17">
      <t>バアイ</t>
    </rPh>
    <rPh sb="19" eb="21">
      <t>ジョウキ</t>
    </rPh>
    <rPh sb="21" eb="23">
      <t>ヨウシキ</t>
    </rPh>
    <rPh sb="24" eb="26">
      <t>サンコウ</t>
    </rPh>
    <rPh sb="27" eb="29">
      <t>アカセン</t>
    </rPh>
    <rPh sb="29" eb="31">
      <t>イカ</t>
    </rPh>
    <rPh sb="32" eb="34">
      <t>リョウイキ</t>
    </rPh>
    <rPh sb="37" eb="39">
      <t>スイイ</t>
    </rPh>
    <rPh sb="40" eb="42">
      <t>キサイ</t>
    </rPh>
    <phoneticPr fontId="2"/>
  </si>
  <si>
    <t>１．入力場所</t>
    <rPh sb="2" eb="4">
      <t>ニュウリョク</t>
    </rPh>
    <rPh sb="4" eb="6">
      <t>バショ</t>
    </rPh>
    <phoneticPr fontId="2"/>
  </si>
  <si>
    <t>２．その他</t>
    <rPh sb="4" eb="5">
      <t>タ</t>
    </rPh>
    <phoneticPr fontId="2"/>
  </si>
  <si>
    <t>・入札書（様式第１１号）と整合すること。</t>
    <rPh sb="1" eb="4">
      <t>ニュウサツショ</t>
    </rPh>
    <rPh sb="5" eb="7">
      <t>ヨウシキ</t>
    </rPh>
    <rPh sb="7" eb="8">
      <t>ダイ</t>
    </rPh>
    <rPh sb="10" eb="11">
      <t>ゴウ</t>
    </rPh>
    <rPh sb="13" eb="15">
      <t>セイゴウ</t>
    </rPh>
    <phoneticPr fontId="2"/>
  </si>
  <si>
    <t>・各様式に記入された注意事項に基づいて記入すること。記入例がある場合には，参考に</t>
    <rPh sb="1" eb="4">
      <t>カクヨウシキ</t>
    </rPh>
    <rPh sb="10" eb="14">
      <t>チュウイジコウ</t>
    </rPh>
    <rPh sb="15" eb="16">
      <t>モト</t>
    </rPh>
    <rPh sb="28" eb="29">
      <t>レイ</t>
    </rPh>
    <rPh sb="32" eb="34">
      <t>バアイ</t>
    </rPh>
    <rPh sb="37" eb="39">
      <t>サンコウ</t>
    </rPh>
    <phoneticPr fontId="2"/>
  </si>
  <si>
    <t>　すること。</t>
    <phoneticPr fontId="2"/>
  </si>
  <si>
    <t>様式名</t>
    <rPh sb="0" eb="2">
      <t>ヨウシキ</t>
    </rPh>
    <rPh sb="2" eb="3">
      <t>メイ</t>
    </rPh>
    <phoneticPr fontId="2"/>
  </si>
  <si>
    <t>内容</t>
    <rPh sb="0" eb="2">
      <t>ナイヨウ</t>
    </rPh>
    <phoneticPr fontId="2"/>
  </si>
  <si>
    <t>入札内訳書　記入要領</t>
    <rPh sb="0" eb="4">
      <t>ニュウサツウチワケ</t>
    </rPh>
    <rPh sb="4" eb="5">
      <t>ショ</t>
    </rPh>
    <rPh sb="6" eb="8">
      <t>キニュウ</t>
    </rPh>
    <rPh sb="8" eb="10">
      <t>ヨウリョウ</t>
    </rPh>
    <phoneticPr fontId="2"/>
  </si>
  <si>
    <t>以下の要領に従い各入札内訳書様式に記入のうえ，市に提出すること。</t>
    <rPh sb="0" eb="2">
      <t>イカ</t>
    </rPh>
    <rPh sb="3" eb="5">
      <t>ヨウリョウ</t>
    </rPh>
    <rPh sb="6" eb="7">
      <t>シタガ</t>
    </rPh>
    <rPh sb="8" eb="9">
      <t>カク</t>
    </rPh>
    <rPh sb="9" eb="13">
      <t>ニュウサツウチワケ</t>
    </rPh>
    <rPh sb="13" eb="14">
      <t>ショ</t>
    </rPh>
    <rPh sb="14" eb="16">
      <t>ヨウシキ</t>
    </rPh>
    <rPh sb="23" eb="24">
      <t>シ</t>
    </rPh>
    <rPh sb="25" eb="27">
      <t>テイシュツ</t>
    </rPh>
    <phoneticPr fontId="2"/>
  </si>
  <si>
    <t>入札内訳書様式　内容</t>
    <rPh sb="0" eb="4">
      <t>ニュウサツウチワケ</t>
    </rPh>
    <rPh sb="4" eb="5">
      <t>ショ</t>
    </rPh>
    <rPh sb="5" eb="7">
      <t>ヨウシキ</t>
    </rPh>
    <rPh sb="8" eb="10">
      <t>ナイヨウ</t>
    </rPh>
    <phoneticPr fontId="2"/>
  </si>
  <si>
    <t>様式第１２号－ア</t>
    <phoneticPr fontId="2"/>
  </si>
  <si>
    <t>様式第１２号－イ</t>
    <phoneticPr fontId="2"/>
  </si>
  <si>
    <t>様式第１２号－ウ</t>
    <phoneticPr fontId="2"/>
  </si>
  <si>
    <t>SPCの概要について記入すること。</t>
    <rPh sb="4" eb="6">
      <t>ガイヨウ</t>
    </rPh>
    <phoneticPr fontId="2"/>
  </si>
  <si>
    <r>
      <t>SPCの運転経費[固定費]　</t>
    </r>
    <r>
      <rPr>
        <sz val="11"/>
        <rFont val="ＭＳ 明朝"/>
        <family val="1"/>
        <charset val="128"/>
      </rPr>
      <t>＊固定費にはごみ搬入量の変動に応じて変動しない費用を記載すること。</t>
    </r>
    <rPh sb="4" eb="6">
      <t>ウンテン</t>
    </rPh>
    <rPh sb="9" eb="12">
      <t>コテイヒ</t>
    </rPh>
    <rPh sb="15" eb="18">
      <t>コテイヒ</t>
    </rPh>
    <rPh sb="22" eb="24">
      <t>ハンニュウ</t>
    </rPh>
    <rPh sb="24" eb="25">
      <t>リョウ</t>
    </rPh>
    <phoneticPr fontId="5"/>
  </si>
  <si>
    <r>
      <t>SPCの運転経費[変動費]　</t>
    </r>
    <r>
      <rPr>
        <sz val="11"/>
        <rFont val="ＭＳ 明朝"/>
        <family val="1"/>
        <charset val="128"/>
      </rPr>
      <t>＊変動費にはごみ搬入量の変動に応じて変動する費用を記載すること。</t>
    </r>
    <rPh sb="4" eb="6">
      <t>ウンテン</t>
    </rPh>
    <rPh sb="9" eb="11">
      <t>ヘンドウ</t>
    </rPh>
    <rPh sb="15" eb="17">
      <t>ヘンドウ</t>
    </rPh>
    <rPh sb="17" eb="18">
      <t>ヒ</t>
    </rPh>
    <rPh sb="22" eb="24">
      <t>ハンニュウ</t>
    </rPh>
    <rPh sb="24" eb="25">
      <t>リョウ</t>
    </rPh>
    <phoneticPr fontId="5"/>
  </si>
  <si>
    <t>SPCの運転経費（固定費・変動費）について記入すること。</t>
    <rPh sb="4" eb="8">
      <t>ウンテンケイヒ</t>
    </rPh>
    <rPh sb="9" eb="12">
      <t>コテイヒ</t>
    </rPh>
    <rPh sb="13" eb="16">
      <t>ヘンドウヒ</t>
    </rPh>
    <phoneticPr fontId="2"/>
  </si>
  <si>
    <t>SPCの人件費について記入すること。</t>
    <rPh sb="4" eb="7">
      <t>ジンケンヒ</t>
    </rPh>
    <phoneticPr fontId="2"/>
  </si>
  <si>
    <t>様式第１２号－エ</t>
    <phoneticPr fontId="2"/>
  </si>
  <si>
    <t>SPCの付帯業務費について記入すること。</t>
    <rPh sb="4" eb="8">
      <t>フタイギョウム</t>
    </rPh>
    <rPh sb="8" eb="9">
      <t>ヒ</t>
    </rPh>
    <phoneticPr fontId="2"/>
  </si>
  <si>
    <t>様式第１２号－オ</t>
    <phoneticPr fontId="2"/>
  </si>
  <si>
    <t>様式第１２号－カ</t>
    <phoneticPr fontId="2"/>
  </si>
  <si>
    <t>SPCのその他経費について記入すること。</t>
    <rPh sb="6" eb="7">
      <t>ホカ</t>
    </rPh>
    <rPh sb="7" eb="9">
      <t>ケイヒ</t>
    </rPh>
    <phoneticPr fontId="2"/>
  </si>
  <si>
    <t>様式第１２号－キ</t>
    <phoneticPr fontId="2"/>
  </si>
  <si>
    <t>様式第１２号－ク</t>
    <phoneticPr fontId="2"/>
  </si>
  <si>
    <t>SPCの事業収支計画について記入すること。</t>
    <rPh sb="4" eb="6">
      <t>ジギョウ</t>
    </rPh>
    <rPh sb="6" eb="8">
      <t>シュウシ</t>
    </rPh>
    <rPh sb="8" eb="10">
      <t>ケイカク</t>
    </rPh>
    <phoneticPr fontId="2"/>
  </si>
  <si>
    <t>SPCの補修等費用について記入すること</t>
    <rPh sb="4" eb="9">
      <t>ホシュウトウヒヨウ</t>
    </rPh>
    <rPh sb="13" eb="15">
      <t>キニュウ</t>
    </rPh>
    <phoneticPr fontId="2"/>
  </si>
  <si>
    <t>・入札書と同封し封印した上で提出すること。</t>
    <rPh sb="1" eb="4">
      <t>ニュウサツショ</t>
    </rPh>
    <rPh sb="5" eb="7">
      <t>ドウフウ</t>
    </rPh>
    <phoneticPr fontId="2"/>
  </si>
  <si>
    <t>・作成時には計算式に誤りがないか確認し、万一誤りと思われる算式があった場合には、</t>
    <phoneticPr fontId="2"/>
  </si>
  <si>
    <t>　改訂のうえ、その旨を注記すること。</t>
    <phoneticPr fontId="2"/>
  </si>
  <si>
    <t>（注）赤線以下の領域で算出根拠や方針（配当方針等），指標（IRR等）を示すこと。</t>
    <rPh sb="1" eb="2">
      <t>チュウ</t>
    </rPh>
    <rPh sb="3" eb="5">
      <t>アカセン</t>
    </rPh>
    <rPh sb="5" eb="7">
      <t>イカ</t>
    </rPh>
    <rPh sb="8" eb="10">
      <t>リョウイキ</t>
    </rPh>
    <rPh sb="11" eb="13">
      <t>サンシュツ</t>
    </rPh>
    <rPh sb="13" eb="15">
      <t>コンキョ</t>
    </rPh>
    <rPh sb="16" eb="18">
      <t>ホウシン</t>
    </rPh>
    <rPh sb="19" eb="21">
      <t>ハイトウ</t>
    </rPh>
    <rPh sb="21" eb="23">
      <t>ホウシン</t>
    </rPh>
    <rPh sb="23" eb="24">
      <t>トウ</t>
    </rPh>
    <rPh sb="26" eb="28">
      <t>シヒョウ</t>
    </rPh>
    <rPh sb="32" eb="33">
      <t>ナド</t>
    </rPh>
    <rPh sb="35" eb="36">
      <t>シメ</t>
    </rPh>
    <phoneticPr fontId="7"/>
  </si>
  <si>
    <t>・各記入事項は特筆ない限り黄色のセルにのみ入力すること。</t>
    <rPh sb="1" eb="2">
      <t>カク</t>
    </rPh>
    <rPh sb="4" eb="6">
      <t>ジコウ</t>
    </rPh>
    <rPh sb="7" eb="9">
      <t>トクヒツ</t>
    </rPh>
    <rPh sb="11" eb="12">
      <t>カギ</t>
    </rPh>
    <rPh sb="13" eb="15">
      <t>キイロ</t>
    </rPh>
    <rPh sb="21" eb="23">
      <t>ニュウリョク</t>
    </rPh>
    <phoneticPr fontId="2"/>
  </si>
  <si>
    <t>ア固定費相当分</t>
    <rPh sb="1" eb="4">
      <t>コテイヒ</t>
    </rPh>
    <rPh sb="4" eb="6">
      <t>ソウトウ</t>
    </rPh>
    <rPh sb="6" eb="7">
      <t>ブン</t>
    </rPh>
    <phoneticPr fontId="2"/>
  </si>
  <si>
    <t>イ変動費相当分</t>
    <rPh sb="1" eb="3">
      <t>ヘンドウ</t>
    </rPh>
    <rPh sb="3" eb="4">
      <t>ヒ</t>
    </rPh>
    <rPh sb="4" eb="6">
      <t>ソウトウ</t>
    </rPh>
    <rPh sb="6" eb="7">
      <t>ブン</t>
    </rPh>
    <phoneticPr fontId="2"/>
  </si>
  <si>
    <r>
      <t>ウ合　計（ア</t>
    </r>
    <r>
      <rPr>
        <sz val="10"/>
        <rFont val="Century"/>
        <family val="1"/>
      </rPr>
      <t>+</t>
    </r>
    <r>
      <rPr>
        <sz val="10"/>
        <rFont val="ＭＳ 明朝"/>
        <family val="1"/>
        <charset val="128"/>
      </rPr>
      <t>イ）</t>
    </r>
    <rPh sb="1" eb="4">
      <t>ゴウケイ</t>
    </rPh>
    <phoneticPr fontId="2"/>
  </si>
  <si>
    <t>エ</t>
    <phoneticPr fontId="2"/>
  </si>
  <si>
    <t>（ｲ）補修等費用</t>
    <phoneticPr fontId="2"/>
  </si>
  <si>
    <t>（ｳ）人件費</t>
    <phoneticPr fontId="2"/>
  </si>
  <si>
    <t>（ｴ）その他の経費</t>
    <phoneticPr fontId="2"/>
  </si>
  <si>
    <t>（ｵ）付帯業務費</t>
    <rPh sb="3" eb="8">
      <t>フタイギョウムヒ</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</si>
  <si>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</si>
  <si>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</si>
  <si>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</si>
  <si>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</si>
  <si>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</si>
  <si>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</si>
  <si>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</si>
  <si>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</si>
  <si>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</si>
  <si>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</si>
  <si>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</si>
  <si>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</si>
  <si>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</si>
  <si>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</si>
  <si>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ウ　キャッシュフロー計算書</t>
    <rPh sb="10" eb="13">
      <t>ケイサンショ</t>
    </rPh>
    <phoneticPr fontId="7"/>
  </si>
  <si>
    <t>イ　税額計算</t>
    <phoneticPr fontId="29"/>
  </si>
  <si>
    <t>ア　損益計算</t>
    <rPh sb="4" eb="6">
      <t>ケイサン</t>
    </rPh>
    <phoneticPr fontId="7"/>
  </si>
  <si>
    <t xml:space="preserve"> 　 ３　実効税率は３１.９４％とする。（法人税２３.２％，地方法人税１０.３％，法人県民税１.８％，法人市民税６.０％，法人事業税（所得割）７.０％より。）異なる値を用いる場合は，赤線以下の領域でその算出根拠を示すこと。</t>
    <rPh sb="5" eb="7">
      <t>ジッコウ</t>
    </rPh>
    <rPh sb="7" eb="9">
      <t>ゼイリツ</t>
    </rPh>
    <rPh sb="29" eb="34">
      <t>チホウホウジンゼイ</t>
    </rPh>
    <rPh sb="42" eb="44">
      <t>ケンミン</t>
    </rPh>
    <rPh sb="44" eb="45">
      <t>ゼイ</t>
    </rPh>
    <rPh sb="50" eb="52">
      <t>ホウジン</t>
    </rPh>
    <phoneticPr fontId="7"/>
  </si>
  <si>
    <t>運営費（ライフサイクルコスト）について記入すること。
各年度の金額についてはできる限り平準化すること。</t>
    <rPh sb="0" eb="2">
      <t>ウンエイ</t>
    </rPh>
    <rPh sb="2" eb="3">
      <t>ヒ</t>
    </rPh>
    <rPh sb="27" eb="30">
      <t>カクネンド</t>
    </rPh>
    <rPh sb="31" eb="33">
      <t>キンガク</t>
    </rPh>
    <rPh sb="41" eb="42">
      <t>カギ</t>
    </rPh>
    <rPh sb="43" eb="46">
      <t>ヘイジュンカ</t>
    </rPh>
    <phoneticPr fontId="2"/>
  </si>
  <si>
    <t>令和８年６月</t>
    <rPh sb="0" eb="2">
      <t>レイワ</t>
    </rPh>
    <rPh sb="3" eb="4">
      <t>ネン</t>
    </rPh>
    <rPh sb="5" eb="6">
      <t>ガツ</t>
    </rPh>
    <phoneticPr fontId="2"/>
  </si>
  <si>
    <t>代表企業名</t>
    <rPh sb="0" eb="2">
      <t>ダイヒョウ</t>
    </rPh>
    <rPh sb="2" eb="4">
      <t>キギョウ</t>
    </rPh>
    <rPh sb="4" eb="5">
      <t>メイ</t>
    </rPh>
    <phoneticPr fontId="2"/>
  </si>
  <si>
    <t>様式第１２号（入札内訳書）</t>
    <rPh sb="0" eb="2">
      <t>ヨウシキ</t>
    </rPh>
    <rPh sb="2" eb="3">
      <t>ダイ</t>
    </rPh>
    <rPh sb="5" eb="6">
      <t>ゴウ</t>
    </rPh>
    <rPh sb="7" eb="9">
      <t>ニュウサツ</t>
    </rPh>
    <rPh sb="9" eb="11">
      <t>ウチワケ</t>
    </rPh>
    <rPh sb="11" eb="12">
      <t>ショ</t>
    </rPh>
    <phoneticPr fontId="2"/>
  </si>
  <si>
    <t>機器の補修等費用</t>
    <rPh sb="3" eb="6">
      <t>ホシュウトウ</t>
    </rPh>
    <phoneticPr fontId="2"/>
  </si>
  <si>
    <t>補修等費用</t>
    <rPh sb="0" eb="5">
      <t>ホシュウトウヒヨウ</t>
    </rPh>
    <phoneticPr fontId="7"/>
  </si>
  <si>
    <t>付帯業務費</t>
    <rPh sb="0" eb="5">
      <t>フタイギョウムヒ</t>
    </rPh>
    <phoneticPr fontId="32"/>
  </si>
  <si>
    <t>令和８年度</t>
    <rPh sb="0" eb="2">
      <t>レイワ</t>
    </rPh>
    <rPh sb="3" eb="5">
      <t>ネンド</t>
    </rPh>
    <phoneticPr fontId="2"/>
  </si>
  <si>
    <t>(ｱ) 運転経費</t>
    <phoneticPr fontId="2"/>
  </si>
  <si>
    <t>（注）１　単価(円/ｔ）は一円単位とし，小数点以下がないよう適切な丸め処理を行うこと。</t>
    <rPh sb="1" eb="2">
      <t>チュウ</t>
    </rPh>
    <rPh sb="5" eb="7">
      <t>タンカ</t>
    </rPh>
    <rPh sb="8" eb="9">
      <t>エン</t>
    </rPh>
    <rPh sb="13" eb="15">
      <t>イチエン</t>
    </rPh>
    <rPh sb="15" eb="17">
      <t>タンイ</t>
    </rPh>
    <rPh sb="20" eb="25">
      <t>ショウスウテンイカ</t>
    </rPh>
    <rPh sb="30" eb="32">
      <t>テキセツ</t>
    </rPh>
    <rPh sb="33" eb="34">
      <t>マル</t>
    </rPh>
    <rPh sb="35" eb="37">
      <t>ショリ</t>
    </rPh>
    <rPh sb="38" eb="39">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</si>
</sst>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
    <numFmt numFmtId="178" formatCode="#,##0.000;&quot;▲ &quot;#,##0.000"/>
    <numFmt numFmtId="179" formatCode="0.00_);[Red]\(0.00\)"/>
    <numFmt numFmtId="180" formatCode="#,##0_ "/>
    <numFmt numFmtId="181" formatCode="#,##0_);[Red]\(#,##0\)"/>
    <numFmt numFmtId="182" formatCode="#,##0.0000;[Red]\-#,##0.0000"/>
  </numFmts>
  <fonts count="36" x14ac:knownFonts="1">
    <font>
      <sz val="11"/>
      <name val="ＭＳ Ｐゴシック"/>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11"/>
      <color indexed="12"/>
      <name val="ＭＳ Ｐゴシック"/>
      <family val="3"/>
      <charset val="128"/>
    </font>
    <font>
      <sz val="11"/>
      <name val="ＭＳ 明朝"/>
      <family val="1"/>
      <charset val="128"/>
    </font>
    <font>
      <sz val="12"/>
      <name val="Century"/>
      <family val="1"/>
    </font>
    <font>
      <sz val="11"/>
      <name val="Century"/>
      <family val="1"/>
    </font>
    <font>
      <sz val="11"/>
      <name val="ＭＳ Ｐ明朝"/>
      <family val="1"/>
      <charset val="128"/>
    </font>
    <font>
      <sz val="14"/>
      <name val="ＭＳ 明朝"/>
      <family val="1"/>
      <charset val="128"/>
    </font>
    <font>
      <sz val="10"/>
      <name val="Century"/>
      <family val="1"/>
    </font>
    <font>
      <sz val="10"/>
      <name val="ＭＳ Ｐ明朝"/>
      <family val="1"/>
      <charset val="128"/>
    </font>
    <font>
      <sz val="12"/>
      <name val="ＭＳ Ｐ明朝"/>
      <family val="1"/>
      <charset val="128"/>
    </font>
    <font>
      <sz val="14"/>
      <name val="Century"/>
      <family val="1"/>
    </font>
    <font>
      <sz val="9"/>
      <name val="ＭＳ 明朝"/>
      <family val="1"/>
      <charset val="128"/>
    </font>
    <font>
      <sz val="11"/>
      <color theme="1"/>
      <name val="ＭＳ Ｐゴシック"/>
      <family val="2"/>
      <charset val="128"/>
    </font>
    <font>
      <sz val="11"/>
      <color theme="1"/>
      <name val="游ゴシック"/>
      <family val="2"/>
      <charset val="128"/>
      <scheme val="minor"/>
    </font>
    <font>
      <sz val="8"/>
      <name val="Century"/>
      <family val="1"/>
    </font>
    <font>
      <sz val="14"/>
      <name val="System"/>
      <charset val="128"/>
    </font>
    <font>
      <sz val="10"/>
      <color indexed="8"/>
      <name val="ＭＳ 明朝"/>
      <family val="1"/>
      <charset val="128"/>
    </font>
    <font>
      <sz val="10"/>
      <color indexed="8"/>
      <name val="Century"/>
      <family val="1"/>
    </font>
    <font>
      <sz val="11"/>
      <color indexed="8"/>
      <name val="Century"/>
      <family val="1"/>
    </font>
    <font>
      <sz val="11"/>
      <color indexed="8"/>
      <name val="ＭＳ Ｐゴシック"/>
      <family val="3"/>
      <charset val="128"/>
    </font>
    <font>
      <sz val="11"/>
      <color indexed="8"/>
      <name val="ＭＳ Ｐ明朝"/>
      <family val="1"/>
      <charset val="128"/>
    </font>
    <font>
      <b/>
      <i/>
      <sz val="11"/>
      <color indexed="8"/>
      <name val="Century"/>
      <family val="1"/>
    </font>
    <font>
      <sz val="11"/>
      <color indexed="8"/>
      <name val="ＭＳ 明朝"/>
      <family val="1"/>
      <charset val="128"/>
    </font>
    <font>
      <i/>
      <sz val="11"/>
      <color indexed="10"/>
      <name val="ＭＳ 明朝"/>
      <family val="1"/>
      <charset val="128"/>
    </font>
    <font>
      <sz val="12"/>
      <color indexed="8"/>
      <name val="ＭＳ 明朝"/>
      <family val="1"/>
      <charset val="128"/>
    </font>
    <font>
      <sz val="10"/>
      <name val="ＭＳ Ｐゴシック"/>
      <family val="3"/>
      <charset val="128"/>
    </font>
    <font>
      <sz val="14"/>
      <color rgb="FF000000"/>
      <name val="ＭＳ 明朝"/>
      <family val="1"/>
      <charset val="128"/>
    </font>
    <font>
      <b/>
      <sz val="18"/>
      <name val="ＭＳ 明朝"/>
      <family val="1"/>
      <charset val="128"/>
    </font>
    <font>
      <sz val="6"/>
      <name val="ＭＳ Ｐゴシック"/>
      <family val="3"/>
      <charset val="128"/>
    </font>
    <font>
      <sz val="20"/>
      <name val="ＭＳ 明朝"/>
      <family val="1"/>
      <charset val="128"/>
    </font>
    <font>
      <sz val="11"/>
      <color theme="1"/>
      <name val="ＭＳ 明朝"/>
      <family val="1"/>
      <charset val="128"/>
    </font>
    <font>
      <b/>
      <sz val="14"/>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indexed="10"/>
        <bgColor indexed="64"/>
      </patternFill>
    </fill>
    <fill>
      <patternFill patternType="solid">
        <fgColor theme="0"/>
        <bgColor indexed="64"/>
      </patternFill>
    </fill>
  </fills>
  <borders count="94">
    <border>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left style="thin">
        <color indexed="64"/>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right/>
      <top/>
      <bottom style="double">
        <color indexed="64"/>
      </bottom>
      <diagonal/>
    </border>
    <border>
      <left style="thin">
        <color indexed="64"/>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right/>
      <top/>
      <bottom style="medium">
        <color indexed="64"/>
      </bottom>
      <diagonal/>
    </border>
  </borders>
  <cellStyleXfs count="13">
    <xf numFmtId="0" fontId="0" fillId="0" borderId="0"/>
    <xf numFmtId="9"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38" fontId="16" fillId="0" borderId="0" applyFont="0" applyFill="0" applyBorder="0" applyAlignment="0" applyProtection="0">
      <alignment vertical="center"/>
    </xf>
    <xf numFmtId="0" fontId="17" fillId="0" borderId="0">
      <alignment vertical="center"/>
    </xf>
    <xf numFmtId="0" fontId="19"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cellStyleXfs>
  <cellXfs count="417">
    <xf numFmtId="0" fontId="0" fillId="0" borderId="0" xfId="0"/>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0" fontId="3" fillId="0" borderId="14" xfId="0" applyFont="1" applyBorder="1" applyAlignment="1">
      <alignment horizontal="center" vertical="center" wrapText="1"/>
    </xf>
    <xf numFmtId="0" fontId="11" fillId="2" borderId="2"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0" fillId="0" borderId="0" xfId="0" applyAlignment="1">
      <alignment horizontal="center"/>
    </xf>
    <xf numFmtId="0" fontId="12" fillId="0" borderId="0" xfId="0" applyFont="1" applyAlignment="1">
      <alignment vertical="center"/>
    </xf>
    <xf numFmtId="176" fontId="8" fillId="0" borderId="35" xfId="0" applyNumberFormat="1" applyFont="1" applyBorder="1" applyAlignment="1">
      <alignment vertical="center"/>
    </xf>
    <xf numFmtId="0" fontId="12" fillId="0" borderId="47" xfId="0" applyFont="1" applyBorder="1" applyAlignment="1">
      <alignment vertical="center"/>
    </xf>
    <xf numFmtId="0" fontId="8" fillId="0" borderId="0" xfId="3" applyFont="1" applyAlignment="1">
      <alignment vertical="center"/>
    </xf>
    <xf numFmtId="0" fontId="8" fillId="0" borderId="0" xfId="3" applyFont="1" applyAlignment="1">
      <alignment horizontal="center" vertical="center"/>
    </xf>
    <xf numFmtId="9" fontId="11" fillId="0" borderId="0" xfId="1" applyFont="1" applyBorder="1" applyAlignment="1">
      <alignment horizontal="left" vertical="center"/>
    </xf>
    <xf numFmtId="0" fontId="7" fillId="0" borderId="0" xfId="3" applyFont="1" applyAlignment="1">
      <alignment vertical="center"/>
    </xf>
    <xf numFmtId="0" fontId="3" fillId="0" borderId="0" xfId="3" applyFont="1" applyAlignment="1">
      <alignment horizontal="right" vertical="center"/>
    </xf>
    <xf numFmtId="0" fontId="9" fillId="0" borderId="0" xfId="3" applyFont="1" applyAlignment="1">
      <alignment vertical="center"/>
    </xf>
    <xf numFmtId="0" fontId="8" fillId="0" borderId="0" xfId="4" applyFont="1" applyAlignment="1">
      <alignment vertical="center"/>
    </xf>
    <xf numFmtId="0" fontId="4" fillId="0" borderId="0" xfId="4" applyFont="1" applyAlignment="1">
      <alignment vertical="center"/>
    </xf>
    <xf numFmtId="0" fontId="7" fillId="0" borderId="0" xfId="4" applyFont="1" applyAlignment="1">
      <alignment vertical="center"/>
    </xf>
    <xf numFmtId="0" fontId="3" fillId="0" borderId="0" xfId="4" applyFont="1" applyAlignment="1">
      <alignment horizontal="right" vertical="center"/>
    </xf>
    <xf numFmtId="0" fontId="11" fillId="0" borderId="0" xfId="4" applyFont="1" applyAlignment="1">
      <alignment vertical="center"/>
    </xf>
    <xf numFmtId="0" fontId="11" fillId="0" borderId="36" xfId="4" applyFont="1" applyBorder="1" applyAlignment="1">
      <alignment horizontal="center" vertical="center" wrapText="1"/>
    </xf>
    <xf numFmtId="0" fontId="11" fillId="0" borderId="0" xfId="4" applyFont="1" applyAlignment="1">
      <alignment horizontal="center" vertical="center"/>
    </xf>
    <xf numFmtId="0" fontId="3" fillId="0" borderId="25" xfId="4" applyFont="1" applyBorder="1" applyAlignment="1">
      <alignment horizontal="left" vertical="center" indent="1"/>
    </xf>
    <xf numFmtId="0" fontId="3" fillId="0" borderId="16" xfId="4" applyFont="1" applyBorder="1" applyAlignment="1">
      <alignment horizontal="left" vertical="center" indent="1"/>
    </xf>
    <xf numFmtId="0" fontId="12" fillId="0" borderId="32" xfId="4" applyFont="1" applyBorder="1" applyAlignment="1">
      <alignment vertical="center"/>
    </xf>
    <xf numFmtId="0" fontId="12" fillId="0" borderId="51" xfId="4" applyFont="1" applyBorder="1" applyAlignment="1">
      <alignment horizontal="left" vertical="center" indent="1"/>
    </xf>
    <xf numFmtId="0" fontId="3" fillId="0" borderId="39" xfId="4" applyFont="1" applyBorder="1" applyAlignment="1">
      <alignment horizontal="left" vertical="center" indent="1"/>
    </xf>
    <xf numFmtId="0" fontId="11" fillId="0" borderId="0" xfId="4" applyFont="1" applyAlignment="1">
      <alignment horizontal="left" vertical="center" wrapText="1" indent="1"/>
    </xf>
    <xf numFmtId="0" fontId="8" fillId="0" borderId="0" xfId="4" applyFont="1" applyAlignment="1">
      <alignment horizontal="right"/>
    </xf>
    <xf numFmtId="0" fontId="3" fillId="0" borderId="0" xfId="4" applyFont="1" applyAlignment="1">
      <alignment vertical="center"/>
    </xf>
    <xf numFmtId="0" fontId="8" fillId="0" borderId="0" xfId="4" applyFont="1"/>
    <xf numFmtId="177" fontId="11" fillId="0" borderId="0" xfId="4" applyNumberFormat="1" applyFont="1" applyAlignment="1">
      <alignment horizontal="left" vertical="center"/>
    </xf>
    <xf numFmtId="0" fontId="8" fillId="0" borderId="0" xfId="4" applyFont="1" applyAlignment="1">
      <alignment horizontal="center" vertical="center"/>
    </xf>
    <xf numFmtId="0" fontId="12" fillId="0" borderId="32" xfId="0" applyFont="1" applyBorder="1" applyAlignment="1">
      <alignment vertical="center"/>
    </xf>
    <xf numFmtId="0" fontId="12" fillId="0" borderId="0" xfId="3" applyFont="1" applyAlignment="1">
      <alignment vertical="center"/>
    </xf>
    <xf numFmtId="177" fontId="8" fillId="0" borderId="24" xfId="1" applyNumberFormat="1" applyFont="1" applyBorder="1" applyAlignment="1">
      <alignment horizontal="center" vertical="center"/>
    </xf>
    <xf numFmtId="38" fontId="8" fillId="2" borderId="1" xfId="2" applyFont="1" applyFill="1" applyBorder="1" applyAlignment="1">
      <alignment vertical="center"/>
    </xf>
    <xf numFmtId="38" fontId="8" fillId="2" borderId="24" xfId="2" applyFont="1" applyFill="1" applyBorder="1" applyAlignment="1">
      <alignment vertical="center"/>
    </xf>
    <xf numFmtId="177" fontId="8" fillId="0" borderId="1" xfId="1" applyNumberFormat="1" applyFont="1" applyBorder="1" applyAlignment="1">
      <alignment horizontal="center" vertical="center"/>
    </xf>
    <xf numFmtId="177" fontId="8" fillId="0" borderId="54" xfId="1" applyNumberFormat="1" applyFont="1" applyBorder="1" applyAlignment="1">
      <alignment horizontal="center" vertical="center"/>
    </xf>
    <xf numFmtId="38" fontId="9" fillId="2" borderId="54" xfId="2" applyFont="1" applyFill="1" applyBorder="1" applyAlignment="1">
      <alignment horizontal="center" vertical="center"/>
    </xf>
    <xf numFmtId="38" fontId="8" fillId="2" borderId="54" xfId="2" applyFont="1" applyFill="1" applyBorder="1" applyAlignment="1">
      <alignment vertical="center"/>
    </xf>
    <xf numFmtId="0" fontId="11" fillId="0" borderId="5" xfId="4" applyFont="1" applyBorder="1" applyAlignment="1">
      <alignment horizontal="center" vertical="center"/>
    </xf>
    <xf numFmtId="0" fontId="3" fillId="0" borderId="5" xfId="4" applyFont="1" applyBorder="1" applyAlignment="1">
      <alignment horizontal="center" vertical="center"/>
    </xf>
    <xf numFmtId="0" fontId="3" fillId="0" borderId="5" xfId="4" applyFont="1" applyBorder="1" applyAlignment="1">
      <alignment horizontal="center" vertical="center" wrapText="1"/>
    </xf>
    <xf numFmtId="0" fontId="8" fillId="0" borderId="54" xfId="4" applyFont="1" applyBorder="1" applyAlignment="1">
      <alignment horizontal="center" vertical="center"/>
    </xf>
    <xf numFmtId="0" fontId="9" fillId="2" borderId="54" xfId="4" applyFont="1" applyFill="1" applyBorder="1" applyAlignment="1">
      <alignment vertical="center"/>
    </xf>
    <xf numFmtId="0" fontId="8" fillId="0" borderId="1" xfId="4" applyFont="1" applyBorder="1" applyAlignment="1">
      <alignment horizontal="center" vertical="center"/>
    </xf>
    <xf numFmtId="0" fontId="8" fillId="2" borderId="1" xfId="4" applyFont="1" applyFill="1" applyBorder="1" applyAlignment="1">
      <alignment vertical="center"/>
    </xf>
    <xf numFmtId="0" fontId="8" fillId="2" borderId="24" xfId="4" applyFont="1" applyFill="1" applyBorder="1" applyAlignment="1">
      <alignment vertical="center"/>
    </xf>
    <xf numFmtId="0" fontId="10" fillId="0" borderId="0" xfId="3" applyFont="1" applyAlignment="1">
      <alignment horizontal="left" vertical="center"/>
    </xf>
    <xf numFmtId="0" fontId="7" fillId="0" borderId="0" xfId="3" applyFont="1" applyAlignment="1">
      <alignment horizontal="center" vertical="center"/>
    </xf>
    <xf numFmtId="0" fontId="3" fillId="0" borderId="82" xfId="3" applyFont="1" applyBorder="1" applyAlignment="1">
      <alignment horizontal="center" vertical="center" wrapText="1"/>
    </xf>
    <xf numFmtId="0" fontId="3" fillId="2" borderId="53" xfId="3" applyFont="1" applyFill="1" applyBorder="1" applyAlignment="1" applyProtection="1">
      <alignment horizontal="center" vertical="center" wrapText="1"/>
      <protection locked="0"/>
    </xf>
    <xf numFmtId="0" fontId="3" fillId="2" borderId="53" xfId="3" applyFont="1" applyFill="1" applyBorder="1" applyAlignment="1">
      <alignment horizontal="center" vertical="center" wrapText="1"/>
    </xf>
    <xf numFmtId="0" fontId="3" fillId="2" borderId="37" xfId="3" applyFont="1" applyFill="1" applyBorder="1" applyAlignment="1">
      <alignment horizontal="left" vertical="center" wrapText="1"/>
    </xf>
    <xf numFmtId="0" fontId="3" fillId="2" borderId="41" xfId="3" applyFont="1" applyFill="1" applyBorder="1" applyAlignment="1">
      <alignment horizontal="left" vertical="center"/>
    </xf>
    <xf numFmtId="0" fontId="3" fillId="2" borderId="30" xfId="3" applyFont="1" applyFill="1" applyBorder="1" applyAlignment="1" applyProtection="1">
      <alignment horizontal="left" vertical="center" wrapText="1"/>
      <protection locked="0"/>
    </xf>
    <xf numFmtId="0" fontId="3" fillId="2" borderId="40" xfId="3" applyFont="1" applyFill="1" applyBorder="1" applyAlignment="1">
      <alignment horizontal="left" vertical="center"/>
    </xf>
    <xf numFmtId="0" fontId="3" fillId="2" borderId="52" xfId="3" applyFont="1" applyFill="1" applyBorder="1" applyAlignment="1" applyProtection="1">
      <alignment horizontal="center" vertical="center" wrapText="1"/>
      <protection locked="0"/>
    </xf>
    <xf numFmtId="0" fontId="3" fillId="2" borderId="28" xfId="3" applyFont="1" applyFill="1" applyBorder="1" applyAlignment="1" applyProtection="1">
      <alignment horizontal="left" vertical="center"/>
      <protection locked="0"/>
    </xf>
    <xf numFmtId="0" fontId="3" fillId="2" borderId="2" xfId="3" applyFont="1" applyFill="1" applyBorder="1" applyAlignment="1">
      <alignment horizontal="left" vertical="center"/>
    </xf>
    <xf numFmtId="0" fontId="3" fillId="2" borderId="37" xfId="3" applyFont="1" applyFill="1" applyBorder="1" applyAlignment="1">
      <alignment horizontal="left" vertical="center"/>
    </xf>
    <xf numFmtId="0" fontId="3" fillId="2" borderId="38" xfId="3" applyFont="1" applyFill="1" applyBorder="1" applyAlignment="1" applyProtection="1">
      <alignment horizontal="left" vertical="center" wrapText="1"/>
      <protection locked="0"/>
    </xf>
    <xf numFmtId="0" fontId="3" fillId="2" borderId="50" xfId="3" applyFont="1" applyFill="1" applyBorder="1" applyAlignment="1">
      <alignment horizontal="left" vertical="center"/>
    </xf>
    <xf numFmtId="0" fontId="3" fillId="2" borderId="20" xfId="3" applyFont="1" applyFill="1" applyBorder="1" applyAlignment="1" applyProtection="1">
      <alignment horizontal="center" vertical="center" wrapText="1"/>
      <protection locked="0"/>
    </xf>
    <xf numFmtId="0" fontId="9" fillId="0" borderId="0" xfId="3" applyFont="1" applyAlignment="1">
      <alignment horizontal="left" vertical="center"/>
    </xf>
    <xf numFmtId="0" fontId="8" fillId="0" borderId="0" xfId="3" applyFont="1" applyAlignment="1">
      <alignment horizontal="center" vertical="center" wrapText="1"/>
    </xf>
    <xf numFmtId="179" fontId="8" fillId="0" borderId="0" xfId="3" applyNumberFormat="1" applyFont="1" applyAlignment="1">
      <alignment vertical="center"/>
    </xf>
    <xf numFmtId="0" fontId="9" fillId="0" borderId="0" xfId="3" applyFont="1" applyAlignment="1">
      <alignment horizontal="center" vertical="center" wrapText="1"/>
    </xf>
    <xf numFmtId="0" fontId="3" fillId="2" borderId="6" xfId="3" applyFont="1" applyFill="1" applyBorder="1" applyAlignment="1">
      <alignment horizontal="left" vertical="center"/>
    </xf>
    <xf numFmtId="0" fontId="3" fillId="2" borderId="1" xfId="3" applyFont="1" applyFill="1" applyBorder="1" applyAlignment="1">
      <alignment horizontal="left" vertical="center"/>
    </xf>
    <xf numFmtId="0" fontId="3" fillId="2" borderId="20" xfId="3" applyFont="1" applyFill="1" applyBorder="1" applyAlignment="1">
      <alignment horizontal="center" vertical="center" wrapText="1"/>
    </xf>
    <xf numFmtId="0" fontId="3" fillId="2" borderId="7" xfId="3" applyFont="1" applyFill="1" applyBorder="1" applyAlignment="1">
      <alignment horizontal="left" vertical="center"/>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9" fillId="0" borderId="0" xfId="3" applyFont="1"/>
    <xf numFmtId="0" fontId="15" fillId="0" borderId="30" xfId="3" applyFont="1" applyBorder="1" applyAlignment="1">
      <alignment horizontal="center" vertical="center" wrapText="1"/>
    </xf>
    <xf numFmtId="0" fontId="15" fillId="0" borderId="28" xfId="3" applyFont="1" applyBorder="1" applyAlignment="1">
      <alignment horizontal="center" vertical="center" wrapText="1"/>
    </xf>
    <xf numFmtId="0" fontId="15" fillId="0" borderId="37" xfId="3" applyFont="1" applyBorder="1" applyAlignment="1">
      <alignment horizontal="center" vertical="center" wrapText="1"/>
    </xf>
    <xf numFmtId="0" fontId="3" fillId="0" borderId="79" xfId="3" applyFont="1" applyBorder="1" applyAlignment="1">
      <alignment horizontal="center" vertical="center"/>
    </xf>
    <xf numFmtId="0" fontId="14" fillId="0" borderId="0" xfId="3" applyFont="1" applyAlignment="1">
      <alignment horizontal="left" vertical="center"/>
    </xf>
    <xf numFmtId="0" fontId="20" fillId="0" borderId="0" xfId="7" applyFont="1" applyAlignment="1">
      <alignment vertical="center"/>
    </xf>
    <xf numFmtId="0" fontId="21" fillId="0" borderId="0" xfId="7" applyFont="1" applyAlignment="1">
      <alignment horizontal="center" vertical="center"/>
    </xf>
    <xf numFmtId="0" fontId="22" fillId="0" borderId="0" xfId="7" applyFont="1" applyAlignment="1">
      <alignment horizontal="center" vertical="center"/>
    </xf>
    <xf numFmtId="0" fontId="3" fillId="0" borderId="35" xfId="3" applyFont="1" applyBorder="1" applyAlignment="1">
      <alignment horizontal="center" vertical="center"/>
    </xf>
    <xf numFmtId="0" fontId="11" fillId="2" borderId="24" xfId="3" applyFont="1" applyFill="1" applyBorder="1" applyAlignment="1" applyProtection="1">
      <alignment horizontal="center" vertical="center"/>
      <protection locked="0"/>
    </xf>
    <xf numFmtId="0" fontId="12" fillId="2" borderId="24" xfId="3" applyFont="1" applyFill="1" applyBorder="1" applyAlignment="1" applyProtection="1">
      <alignment horizontal="center" vertical="center"/>
      <protection locked="0"/>
    </xf>
    <xf numFmtId="0" fontId="11" fillId="2" borderId="53" xfId="3" applyFont="1" applyFill="1" applyBorder="1" applyAlignment="1" applyProtection="1">
      <alignment horizontal="center" vertical="center"/>
      <protection locked="0"/>
    </xf>
    <xf numFmtId="0" fontId="22" fillId="0" borderId="0" xfId="3" applyFont="1" applyAlignment="1">
      <alignment vertical="center"/>
    </xf>
    <xf numFmtId="0" fontId="22" fillId="5" borderId="0" xfId="3" applyFont="1" applyFill="1" applyAlignment="1">
      <alignment vertical="center"/>
    </xf>
    <xf numFmtId="10" fontId="23" fillId="5" borderId="0" xfId="1" applyNumberFormat="1" applyFont="1" applyFill="1" applyBorder="1"/>
    <xf numFmtId="176" fontId="22" fillId="0" borderId="0" xfId="3" applyNumberFormat="1" applyFont="1" applyAlignment="1">
      <alignment vertical="center"/>
    </xf>
    <xf numFmtId="177" fontId="22" fillId="0" borderId="0" xfId="3" applyNumberFormat="1" applyFont="1" applyAlignment="1">
      <alignment horizontal="center" vertical="center"/>
    </xf>
    <xf numFmtId="176" fontId="22" fillId="0" borderId="0" xfId="2" applyNumberFormat="1" applyFont="1" applyFill="1" applyBorder="1" applyAlignment="1" applyProtection="1">
      <alignment horizontal="center" vertical="center"/>
    </xf>
    <xf numFmtId="0" fontId="23" fillId="0" borderId="0" xfId="3" applyFont="1"/>
    <xf numFmtId="0" fontId="24" fillId="0" borderId="0" xfId="3" applyFont="1" applyAlignment="1">
      <alignment vertical="center"/>
    </xf>
    <xf numFmtId="0" fontId="25" fillId="0" borderId="0" xfId="3" applyFont="1" applyAlignment="1">
      <alignment vertical="center"/>
    </xf>
    <xf numFmtId="176" fontId="22" fillId="0" borderId="49" xfId="3" applyNumberFormat="1" applyFont="1" applyBorder="1" applyAlignment="1">
      <alignment vertical="center"/>
    </xf>
    <xf numFmtId="176" fontId="26" fillId="0" borderId="42" xfId="3" applyNumberFormat="1" applyFont="1" applyBorder="1" applyAlignment="1">
      <alignment vertical="center"/>
    </xf>
    <xf numFmtId="176" fontId="24" fillId="0" borderId="49" xfId="3" applyNumberFormat="1" applyFont="1" applyBorder="1" applyAlignment="1">
      <alignment vertical="center"/>
    </xf>
    <xf numFmtId="176" fontId="22" fillId="0" borderId="42" xfId="3" applyNumberFormat="1" applyFont="1" applyBorder="1" applyAlignment="1">
      <alignment vertical="center"/>
    </xf>
    <xf numFmtId="176" fontId="22" fillId="0" borderId="39" xfId="3" applyNumberFormat="1" applyFont="1" applyBorder="1" applyAlignment="1">
      <alignment vertical="center"/>
    </xf>
    <xf numFmtId="176" fontId="26" fillId="0" borderId="30" xfId="3" applyNumberFormat="1" applyFont="1" applyBorder="1" applyAlignment="1">
      <alignment vertical="center"/>
    </xf>
    <xf numFmtId="176" fontId="22" fillId="0" borderId="32" xfId="3" applyNumberFormat="1" applyFont="1" applyBorder="1" applyAlignment="1">
      <alignment horizontal="left" vertical="center"/>
    </xf>
    <xf numFmtId="176" fontId="26" fillId="0" borderId="37" xfId="3" applyNumberFormat="1" applyFont="1" applyBorder="1" applyAlignment="1">
      <alignment horizontal="left" vertical="center"/>
    </xf>
    <xf numFmtId="176" fontId="22" fillId="0" borderId="36" xfId="3" applyNumberFormat="1" applyFont="1" applyBorder="1" applyAlignment="1">
      <alignment vertical="center"/>
    </xf>
    <xf numFmtId="176" fontId="22" fillId="0" borderId="32" xfId="3" applyNumberFormat="1" applyFont="1" applyBorder="1" applyAlignment="1">
      <alignment vertical="center"/>
    </xf>
    <xf numFmtId="176" fontId="26" fillId="0" borderId="37" xfId="3" applyNumberFormat="1" applyFont="1" applyBorder="1" applyAlignment="1">
      <alignment vertical="center"/>
    </xf>
    <xf numFmtId="176" fontId="22" fillId="0" borderId="29" xfId="2" applyNumberFormat="1" applyFont="1" applyFill="1" applyBorder="1" applyAlignment="1" applyProtection="1">
      <alignment horizontal="left" vertical="center"/>
    </xf>
    <xf numFmtId="176" fontId="26" fillId="0" borderId="28" xfId="2" applyNumberFormat="1" applyFont="1" applyFill="1" applyBorder="1" applyAlignment="1" applyProtection="1">
      <alignment horizontal="left" vertical="center"/>
    </xf>
    <xf numFmtId="176" fontId="22" fillId="0" borderId="68" xfId="3" applyNumberFormat="1" applyFont="1" applyBorder="1" applyAlignment="1">
      <alignment vertical="center"/>
    </xf>
    <xf numFmtId="176" fontId="22" fillId="0" borderId="3" xfId="3" applyNumberFormat="1" applyFont="1" applyBorder="1" applyAlignment="1">
      <alignment vertical="center"/>
    </xf>
    <xf numFmtId="176" fontId="26" fillId="0" borderId="43" xfId="3" applyNumberFormat="1" applyFont="1" applyBorder="1" applyAlignment="1">
      <alignment vertical="center"/>
    </xf>
    <xf numFmtId="176" fontId="22" fillId="0" borderId="39" xfId="2" applyNumberFormat="1" applyFont="1" applyFill="1" applyBorder="1" applyAlignment="1" applyProtection="1">
      <alignment horizontal="left" vertical="center"/>
    </xf>
    <xf numFmtId="176" fontId="26" fillId="0" borderId="30" xfId="2" applyNumberFormat="1" applyFont="1" applyFill="1" applyBorder="1" applyAlignment="1" applyProtection="1">
      <alignment horizontal="left" vertical="center"/>
    </xf>
    <xf numFmtId="176" fontId="22" fillId="0" borderId="47" xfId="2" applyNumberFormat="1" applyFont="1" applyFill="1" applyBorder="1" applyAlignment="1" applyProtection="1">
      <alignment horizontal="left" vertical="center"/>
    </xf>
    <xf numFmtId="176" fontId="26" fillId="0" borderId="44" xfId="2" applyNumberFormat="1" applyFont="1" applyFill="1" applyBorder="1" applyAlignment="1" applyProtection="1">
      <alignment horizontal="left" vertical="center"/>
    </xf>
    <xf numFmtId="176" fontId="22" fillId="0" borderId="53" xfId="3" applyNumberFormat="1" applyFont="1" applyBorder="1" applyAlignment="1">
      <alignment vertical="center"/>
    </xf>
    <xf numFmtId="176" fontId="22" fillId="0" borderId="3" xfId="2" applyNumberFormat="1" applyFont="1" applyFill="1" applyBorder="1" applyAlignment="1" applyProtection="1">
      <alignment horizontal="left" vertical="center"/>
    </xf>
    <xf numFmtId="176" fontId="22" fillId="0" borderId="43" xfId="2" applyNumberFormat="1" applyFont="1" applyFill="1" applyBorder="1" applyAlignment="1" applyProtection="1">
      <alignment horizontal="left" vertical="center"/>
    </xf>
    <xf numFmtId="176" fontId="22" fillId="0" borderId="47" xfId="3" applyNumberFormat="1" applyFont="1" applyBorder="1" applyAlignment="1">
      <alignment vertical="center"/>
    </xf>
    <xf numFmtId="176" fontId="26" fillId="0" borderId="47" xfId="3" applyNumberFormat="1" applyFont="1" applyBorder="1" applyAlignment="1">
      <alignment vertical="center"/>
    </xf>
    <xf numFmtId="176" fontId="22" fillId="0" borderId="52" xfId="3" applyNumberFormat="1" applyFont="1" applyBorder="1" applyAlignment="1">
      <alignment vertical="center"/>
    </xf>
    <xf numFmtId="176" fontId="26" fillId="0" borderId="90" xfId="3" applyNumberFormat="1" applyFont="1" applyBorder="1" applyAlignment="1">
      <alignment vertical="center"/>
    </xf>
    <xf numFmtId="0" fontId="26" fillId="0" borderId="73" xfId="3" applyFont="1" applyBorder="1" applyAlignment="1">
      <alignment horizontal="center" vertical="center" wrapText="1"/>
    </xf>
    <xf numFmtId="0" fontId="20" fillId="0" borderId="56" xfId="3" applyFont="1" applyBorder="1" applyAlignment="1">
      <alignment horizontal="center" vertical="center" wrapText="1"/>
    </xf>
    <xf numFmtId="176" fontId="26" fillId="0" borderId="58" xfId="3" applyNumberFormat="1" applyFont="1" applyBorder="1" applyAlignment="1">
      <alignment horizontal="center" vertical="center"/>
    </xf>
    <xf numFmtId="176" fontId="22" fillId="0" borderId="59" xfId="3" applyNumberFormat="1" applyFont="1" applyBorder="1" applyAlignment="1">
      <alignment vertical="center"/>
    </xf>
    <xf numFmtId="176" fontId="22" fillId="0" borderId="60" xfId="3" applyNumberFormat="1" applyFont="1" applyBorder="1" applyAlignment="1">
      <alignment vertical="center"/>
    </xf>
    <xf numFmtId="0" fontId="26" fillId="0" borderId="0" xfId="3" applyFont="1" applyAlignment="1">
      <alignment horizontal="right" vertical="center"/>
    </xf>
    <xf numFmtId="176" fontId="28" fillId="0" borderId="0" xfId="3" applyNumberFormat="1" applyFont="1" applyAlignment="1">
      <alignment vertical="center"/>
    </xf>
    <xf numFmtId="38" fontId="22" fillId="0" borderId="0" xfId="2" applyFont="1" applyFill="1" applyBorder="1" applyAlignment="1" applyProtection="1">
      <alignment vertical="center"/>
      <protection locked="0"/>
    </xf>
    <xf numFmtId="182" fontId="22" fillId="0" borderId="0" xfId="2" applyNumberFormat="1" applyFont="1" applyFill="1" applyBorder="1" applyAlignment="1" applyProtection="1">
      <alignment vertical="center"/>
      <protection locked="0"/>
    </xf>
    <xf numFmtId="176" fontId="23" fillId="0" borderId="0" xfId="3" applyNumberFormat="1" applyFont="1" applyAlignment="1">
      <alignment vertical="center"/>
    </xf>
    <xf numFmtId="176" fontId="26" fillId="0" borderId="0" xfId="3" applyNumberFormat="1" applyFont="1" applyAlignment="1">
      <alignment vertical="center"/>
    </xf>
    <xf numFmtId="176" fontId="1" fillId="0" borderId="0" xfId="3" applyNumberFormat="1" applyAlignment="1">
      <alignment vertical="center"/>
    </xf>
    <xf numFmtId="176" fontId="6" fillId="0" borderId="0" xfId="3" applyNumberFormat="1" applyFont="1" applyAlignment="1">
      <alignment vertical="center"/>
    </xf>
    <xf numFmtId="176" fontId="22" fillId="0" borderId="4" xfId="3" applyNumberFormat="1" applyFont="1" applyBorder="1" applyAlignment="1">
      <alignment vertical="center"/>
    </xf>
    <xf numFmtId="176" fontId="22" fillId="0" borderId="69" xfId="2" applyNumberFormat="1" applyFont="1" applyFill="1" applyBorder="1" applyAlignment="1" applyProtection="1">
      <alignment horizontal="left" vertical="center"/>
    </xf>
    <xf numFmtId="176" fontId="22" fillId="0" borderId="19" xfId="2" applyNumberFormat="1" applyFont="1" applyFill="1" applyBorder="1" applyAlignment="1" applyProtection="1">
      <alignment horizontal="left" vertical="center"/>
    </xf>
    <xf numFmtId="176" fontId="26" fillId="0" borderId="68" xfId="3" applyNumberFormat="1" applyFont="1" applyBorder="1" applyAlignment="1">
      <alignment vertical="center"/>
    </xf>
    <xf numFmtId="176" fontId="22" fillId="0" borderId="4" xfId="2" applyNumberFormat="1" applyFont="1" applyFill="1" applyBorder="1" applyAlignment="1" applyProtection="1">
      <alignment horizontal="left" vertical="center"/>
    </xf>
    <xf numFmtId="176" fontId="22" fillId="0" borderId="71" xfId="3" applyNumberFormat="1" applyFont="1" applyBorder="1" applyAlignment="1">
      <alignment vertical="center"/>
    </xf>
    <xf numFmtId="176" fontId="26" fillId="0" borderId="20" xfId="3" applyNumberFormat="1" applyFont="1" applyBorder="1" applyAlignment="1">
      <alignment vertical="center"/>
    </xf>
    <xf numFmtId="0" fontId="26" fillId="0" borderId="5" xfId="3" applyFont="1" applyBorder="1" applyAlignment="1">
      <alignment horizontal="center" vertical="center" wrapText="1"/>
    </xf>
    <xf numFmtId="176" fontId="22" fillId="0" borderId="70" xfId="3" applyNumberFormat="1" applyFont="1" applyBorder="1" applyAlignment="1">
      <alignment horizontal="left" vertical="center"/>
    </xf>
    <xf numFmtId="176" fontId="26" fillId="0" borderId="0" xfId="3" applyNumberFormat="1" applyFont="1" applyAlignment="1">
      <alignment horizontal="left" vertical="center"/>
    </xf>
    <xf numFmtId="176" fontId="22" fillId="0" borderId="20" xfId="3" applyNumberFormat="1" applyFont="1" applyBorder="1" applyAlignment="1">
      <alignment vertical="center"/>
    </xf>
    <xf numFmtId="176" fontId="22" fillId="0" borderId="41" xfId="3" applyNumberFormat="1" applyFont="1" applyBorder="1" applyAlignment="1">
      <alignment horizontal="left" vertical="center"/>
    </xf>
    <xf numFmtId="176" fontId="26" fillId="0" borderId="38" xfId="3" applyNumberFormat="1" applyFont="1" applyBorder="1" applyAlignment="1">
      <alignment vertical="center"/>
    </xf>
    <xf numFmtId="176" fontId="22" fillId="0" borderId="53" xfId="3" applyNumberFormat="1" applyFont="1" applyBorder="1" applyAlignment="1">
      <alignment horizontal="center" vertical="center" textRotation="255"/>
    </xf>
    <xf numFmtId="176" fontId="22" fillId="0" borderId="41" xfId="3" applyNumberFormat="1" applyFont="1" applyBorder="1" applyAlignment="1">
      <alignment horizontal="center" vertical="center"/>
    </xf>
    <xf numFmtId="176" fontId="22" fillId="0" borderId="4" xfId="3" applyNumberFormat="1" applyFont="1" applyBorder="1" applyAlignment="1">
      <alignment horizontal="left" vertical="center"/>
    </xf>
    <xf numFmtId="176" fontId="22" fillId="0" borderId="3" xfId="3" applyNumberFormat="1" applyFont="1" applyBorder="1" applyAlignment="1">
      <alignment horizontal="left" vertical="center"/>
    </xf>
    <xf numFmtId="176" fontId="26" fillId="0" borderId="48" xfId="3" applyNumberFormat="1" applyFont="1" applyBorder="1" applyAlignment="1">
      <alignment vertical="center"/>
    </xf>
    <xf numFmtId="176" fontId="22" fillId="0" borderId="52" xfId="3" applyNumberFormat="1" applyFont="1" applyBorder="1" applyAlignment="1">
      <alignment horizontal="center" vertical="center" textRotation="255"/>
    </xf>
    <xf numFmtId="176" fontId="22" fillId="0" borderId="71" xfId="3" applyNumberFormat="1" applyFont="1" applyBorder="1" applyAlignment="1">
      <alignment horizontal="left" vertical="center"/>
    </xf>
    <xf numFmtId="176" fontId="22" fillId="0" borderId="49" xfId="3" applyNumberFormat="1" applyFont="1" applyBorder="1" applyAlignment="1">
      <alignment horizontal="left" vertical="center"/>
    </xf>
    <xf numFmtId="176" fontId="26" fillId="0" borderId="5" xfId="3" applyNumberFormat="1" applyFont="1" applyBorder="1" applyAlignment="1">
      <alignment horizontal="center" vertical="center" wrapText="1"/>
    </xf>
    <xf numFmtId="0" fontId="30" fillId="0" borderId="0" xfId="3" applyFont="1" applyAlignment="1">
      <alignment vertical="center"/>
    </xf>
    <xf numFmtId="0" fontId="31" fillId="0" borderId="0" xfId="0" applyFont="1"/>
    <xf numFmtId="0" fontId="31" fillId="0" borderId="0" xfId="0" applyFont="1" applyAlignment="1">
      <alignment horizontal="center"/>
    </xf>
    <xf numFmtId="176" fontId="22" fillId="0" borderId="0" xfId="3" applyNumberFormat="1" applyFont="1" applyAlignment="1">
      <alignment horizontal="center" vertical="center"/>
    </xf>
    <xf numFmtId="0" fontId="8" fillId="5" borderId="0" xfId="4" applyFont="1" applyFill="1" applyAlignment="1">
      <alignment vertical="center"/>
    </xf>
    <xf numFmtId="9" fontId="8" fillId="0" borderId="0" xfId="1" applyFont="1" applyBorder="1" applyAlignment="1">
      <alignment horizontal="center" vertical="center"/>
    </xf>
    <xf numFmtId="38" fontId="8" fillId="0" borderId="0" xfId="2" applyFont="1" applyBorder="1" applyAlignment="1">
      <alignment horizontal="center" vertical="center"/>
    </xf>
    <xf numFmtId="0" fontId="6" fillId="0" borderId="0" xfId="4" applyFont="1" applyAlignment="1">
      <alignment horizontal="center" vertical="center"/>
    </xf>
    <xf numFmtId="38" fontId="8" fillId="0" borderId="0" xfId="2" applyFont="1" applyBorder="1" applyAlignment="1">
      <alignment vertical="center"/>
    </xf>
    <xf numFmtId="0" fontId="12" fillId="0" borderId="0" xfId="4" applyFont="1" applyAlignment="1">
      <alignment vertical="center"/>
    </xf>
    <xf numFmtId="9" fontId="8" fillId="0" borderId="19" xfId="1" applyFont="1" applyBorder="1" applyAlignment="1">
      <alignment horizontal="center" vertical="center"/>
    </xf>
    <xf numFmtId="38" fontId="8" fillId="0" borderId="19" xfId="2" applyFont="1" applyBorder="1" applyAlignment="1">
      <alignment vertical="center"/>
    </xf>
    <xf numFmtId="0" fontId="8" fillId="0" borderId="19" xfId="4" applyFont="1" applyBorder="1" applyAlignment="1">
      <alignment horizontal="center" vertical="center"/>
    </xf>
    <xf numFmtId="0" fontId="10" fillId="0" borderId="0" xfId="12" applyFont="1">
      <alignment vertical="center"/>
    </xf>
    <xf numFmtId="0" fontId="6" fillId="0" borderId="0" xfId="12" applyFont="1">
      <alignment vertical="center"/>
    </xf>
    <xf numFmtId="0" fontId="6" fillId="0" borderId="0" xfId="12" applyFont="1" applyAlignment="1">
      <alignment horizontal="left" vertical="center"/>
    </xf>
    <xf numFmtId="0" fontId="6" fillId="0" borderId="0" xfId="9" applyFont="1"/>
    <xf numFmtId="0" fontId="33" fillId="0" borderId="0" xfId="12" applyFont="1">
      <alignment vertical="center"/>
    </xf>
    <xf numFmtId="0" fontId="6" fillId="0" borderId="43" xfId="12" applyFont="1" applyBorder="1">
      <alignment vertical="center"/>
    </xf>
    <xf numFmtId="0" fontId="6" fillId="0" borderId="3" xfId="12" applyFont="1" applyBorder="1">
      <alignment vertical="center"/>
    </xf>
    <xf numFmtId="0" fontId="6" fillId="0" borderId="0" xfId="12" applyFont="1" applyAlignment="1">
      <alignment horizontal="left" vertical="center" wrapText="1"/>
    </xf>
    <xf numFmtId="0" fontId="6" fillId="0" borderId="43" xfId="12" applyFont="1" applyBorder="1" applyAlignment="1">
      <alignment horizontal="left" vertical="center"/>
    </xf>
    <xf numFmtId="0" fontId="6" fillId="0" borderId="3" xfId="12" applyFont="1" applyBorder="1" applyAlignment="1">
      <alignment horizontal="left" vertical="center"/>
    </xf>
    <xf numFmtId="0" fontId="6" fillId="0" borderId="4" xfId="12" applyFont="1" applyBorder="1" applyAlignment="1">
      <alignment horizontal="left" vertical="center"/>
    </xf>
    <xf numFmtId="0" fontId="34" fillId="0" borderId="0" xfId="9" applyFont="1"/>
    <xf numFmtId="38" fontId="3" fillId="0" borderId="56" xfId="2" applyFont="1" applyBorder="1" applyAlignment="1">
      <alignment horizontal="center" vertical="center" wrapText="1"/>
    </xf>
    <xf numFmtId="0" fontId="3" fillId="0" borderId="57" xfId="4" applyFont="1" applyBorder="1" applyAlignment="1">
      <alignment horizontal="center" vertical="center"/>
    </xf>
    <xf numFmtId="176" fontId="3" fillId="0" borderId="11" xfId="4" applyNumberFormat="1" applyFont="1" applyBorder="1" applyAlignment="1">
      <alignment vertical="center"/>
    </xf>
    <xf numFmtId="176" fontId="3" fillId="0" borderId="12" xfId="4" applyNumberFormat="1" applyFont="1" applyBorder="1" applyAlignment="1">
      <alignment vertical="center"/>
    </xf>
    <xf numFmtId="176" fontId="3" fillId="0" borderId="6" xfId="4" applyNumberFormat="1" applyFont="1" applyBorder="1" applyAlignment="1">
      <alignment vertical="center"/>
    </xf>
    <xf numFmtId="176" fontId="3" fillId="3" borderId="15" xfId="4" applyNumberFormat="1" applyFont="1" applyFill="1" applyBorder="1" applyAlignment="1">
      <alignment vertical="center"/>
    </xf>
    <xf numFmtId="176" fontId="3" fillId="3" borderId="12" xfId="4" applyNumberFormat="1" applyFont="1" applyFill="1" applyBorder="1" applyAlignment="1">
      <alignment vertical="center"/>
    </xf>
    <xf numFmtId="176" fontId="3" fillId="3" borderId="11" xfId="4" applyNumberFormat="1" applyFont="1" applyFill="1" applyBorder="1" applyAlignment="1">
      <alignment vertical="center"/>
    </xf>
    <xf numFmtId="176" fontId="3" fillId="0" borderId="12" xfId="4" applyNumberFormat="1" applyFont="1" applyBorder="1" applyAlignment="1">
      <alignment horizontal="center" vertical="center"/>
    </xf>
    <xf numFmtId="176" fontId="3" fillId="0" borderId="72" xfId="4" applyNumberFormat="1" applyFont="1" applyBorder="1" applyAlignment="1">
      <alignment horizontal="center" vertical="center"/>
    </xf>
    <xf numFmtId="176" fontId="3" fillId="0" borderId="15" xfId="4" applyNumberFormat="1" applyFont="1" applyBorder="1" applyAlignment="1">
      <alignment vertical="center"/>
    </xf>
    <xf numFmtId="178" fontId="3" fillId="4" borderId="55" xfId="4" applyNumberFormat="1" applyFont="1" applyFill="1" applyBorder="1" applyAlignment="1">
      <alignment vertical="center"/>
    </xf>
    <xf numFmtId="176" fontId="3" fillId="0" borderId="18" xfId="4" applyNumberFormat="1" applyFont="1" applyBorder="1" applyAlignment="1">
      <alignment vertical="center"/>
    </xf>
    <xf numFmtId="176" fontId="3" fillId="0" borderId="20" xfId="4" applyNumberFormat="1" applyFont="1" applyBorder="1" applyAlignment="1">
      <alignment vertical="center"/>
    </xf>
    <xf numFmtId="38" fontId="6" fillId="0" borderId="35" xfId="2" applyFont="1" applyBorder="1" applyAlignment="1">
      <alignment vertical="center"/>
    </xf>
    <xf numFmtId="38" fontId="6" fillId="0" borderId="35" xfId="2" applyFont="1" applyBorder="1" applyAlignment="1">
      <alignment horizontal="center" vertical="center"/>
    </xf>
    <xf numFmtId="177" fontId="6" fillId="0" borderId="35" xfId="1" applyNumberFormat="1" applyFont="1" applyBorder="1" applyAlignment="1">
      <alignment horizontal="center" vertical="center"/>
    </xf>
    <xf numFmtId="180" fontId="3" fillId="0" borderId="35" xfId="3" applyNumberFormat="1" applyFont="1" applyBorder="1" applyAlignment="1">
      <alignment horizontal="right" vertical="center" wrapText="1"/>
    </xf>
    <xf numFmtId="176" fontId="3" fillId="6" borderId="85" xfId="3" applyNumberFormat="1" applyFont="1" applyFill="1" applyBorder="1" applyAlignment="1" applyProtection="1">
      <alignment vertical="center"/>
      <protection locked="0"/>
    </xf>
    <xf numFmtId="176" fontId="3" fillId="0" borderId="54" xfId="3" applyNumberFormat="1" applyFont="1" applyBorder="1" applyAlignment="1">
      <alignment vertical="center"/>
    </xf>
    <xf numFmtId="176" fontId="3" fillId="6" borderId="15" xfId="3" applyNumberFormat="1" applyFont="1" applyFill="1" applyBorder="1" applyAlignment="1" applyProtection="1">
      <alignment vertical="center"/>
      <protection locked="0"/>
    </xf>
    <xf numFmtId="176" fontId="3" fillId="0" borderId="1" xfId="3" applyNumberFormat="1" applyFont="1" applyBorder="1" applyAlignment="1">
      <alignment vertical="center"/>
    </xf>
    <xf numFmtId="176" fontId="3" fillId="6" borderId="9" xfId="3" applyNumberFormat="1" applyFont="1" applyFill="1" applyBorder="1" applyAlignment="1" applyProtection="1">
      <alignment vertical="center"/>
      <protection locked="0"/>
    </xf>
    <xf numFmtId="176" fontId="3" fillId="0" borderId="7" xfId="3" applyNumberFormat="1" applyFont="1" applyBorder="1" applyAlignment="1">
      <alignment vertical="center"/>
    </xf>
    <xf numFmtId="176" fontId="3" fillId="6" borderId="11" xfId="3" applyNumberFormat="1" applyFont="1" applyFill="1" applyBorder="1" applyAlignment="1" applyProtection="1">
      <alignment vertical="center"/>
      <protection locked="0"/>
    </xf>
    <xf numFmtId="176" fontId="3" fillId="0" borderId="6" xfId="3" applyNumberFormat="1" applyFont="1" applyBorder="1" applyAlignment="1">
      <alignment vertical="center"/>
    </xf>
    <xf numFmtId="176" fontId="3" fillId="0" borderId="15" xfId="3" applyNumberFormat="1" applyFont="1" applyBorder="1" applyAlignment="1" applyProtection="1">
      <alignment vertical="center"/>
      <protection locked="0"/>
    </xf>
    <xf numFmtId="176" fontId="3" fillId="0" borderId="9" xfId="3" applyNumberFormat="1" applyFont="1" applyBorder="1" applyAlignment="1" applyProtection="1">
      <alignment vertical="center"/>
      <protection locked="0"/>
    </xf>
    <xf numFmtId="176" fontId="3" fillId="0" borderId="46" xfId="3" applyNumberFormat="1" applyFont="1" applyBorder="1" applyAlignment="1" applyProtection="1">
      <alignment vertical="center"/>
      <protection locked="0"/>
    </xf>
    <xf numFmtId="176" fontId="3" fillId="0" borderId="35" xfId="3" applyNumberFormat="1" applyFont="1" applyBorder="1" applyAlignment="1">
      <alignment vertical="center"/>
    </xf>
    <xf numFmtId="176" fontId="3" fillId="2" borderId="11" xfId="3" applyNumberFormat="1" applyFont="1" applyFill="1" applyBorder="1" applyAlignment="1" applyProtection="1">
      <alignment vertical="center"/>
      <protection locked="0"/>
    </xf>
    <xf numFmtId="176" fontId="3" fillId="2" borderId="15" xfId="3" applyNumberFormat="1" applyFont="1" applyFill="1" applyBorder="1" applyAlignment="1" applyProtection="1">
      <alignment vertical="center"/>
      <protection locked="0"/>
    </xf>
    <xf numFmtId="176" fontId="3" fillId="2" borderId="22" xfId="3" applyNumberFormat="1" applyFont="1" applyFill="1" applyBorder="1" applyAlignment="1" applyProtection="1">
      <alignment vertical="center"/>
      <protection locked="0"/>
    </xf>
    <xf numFmtId="176" fontId="3" fillId="0" borderId="10" xfId="3" applyNumberFormat="1" applyFont="1" applyBorder="1" applyAlignment="1">
      <alignment vertical="center"/>
    </xf>
    <xf numFmtId="176" fontId="3" fillId="2" borderId="26" xfId="3" applyNumberFormat="1" applyFont="1" applyFill="1" applyBorder="1" applyAlignment="1" applyProtection="1">
      <alignment vertical="center"/>
      <protection locked="0"/>
    </xf>
    <xf numFmtId="176" fontId="3" fillId="2" borderId="14" xfId="3" applyNumberFormat="1" applyFont="1" applyFill="1" applyBorder="1" applyAlignment="1" applyProtection="1">
      <alignment vertical="center"/>
      <protection locked="0"/>
    </xf>
    <xf numFmtId="176" fontId="3" fillId="0" borderId="24" xfId="3" applyNumberFormat="1" applyFont="1" applyBorder="1" applyAlignment="1">
      <alignment vertical="center"/>
    </xf>
    <xf numFmtId="176" fontId="3" fillId="2" borderId="21" xfId="0" applyNumberFormat="1" applyFont="1" applyFill="1" applyBorder="1" applyAlignment="1" applyProtection="1">
      <alignment vertical="center"/>
      <protection locked="0"/>
    </xf>
    <xf numFmtId="176" fontId="3" fillId="2" borderId="23" xfId="0" applyNumberFormat="1" applyFont="1" applyFill="1" applyBorder="1" applyAlignment="1" applyProtection="1">
      <alignment vertical="center"/>
      <protection locked="0"/>
    </xf>
    <xf numFmtId="176" fontId="3" fillId="0" borderId="10" xfId="0" applyNumberFormat="1" applyFont="1" applyBorder="1" applyAlignment="1">
      <alignment vertical="center"/>
    </xf>
    <xf numFmtId="176" fontId="3" fillId="2" borderId="31" xfId="0" applyNumberFormat="1" applyFont="1" applyFill="1" applyBorder="1" applyAlignment="1" applyProtection="1">
      <alignment vertical="center"/>
      <protection locked="0"/>
    </xf>
    <xf numFmtId="176" fontId="3" fillId="2" borderId="15" xfId="0" applyNumberFormat="1" applyFont="1" applyFill="1" applyBorder="1" applyAlignment="1" applyProtection="1">
      <alignment vertical="center"/>
      <protection locked="0"/>
    </xf>
    <xf numFmtId="176" fontId="3" fillId="0" borderId="1" xfId="0" applyNumberFormat="1" applyFont="1" applyBorder="1" applyAlignment="1">
      <alignment vertical="center"/>
    </xf>
    <xf numFmtId="176" fontId="3" fillId="0" borderId="8" xfId="0" applyNumberFormat="1" applyFont="1" applyBorder="1" applyAlignment="1">
      <alignment vertical="center"/>
    </xf>
    <xf numFmtId="176" fontId="3" fillId="0" borderId="9" xfId="0" applyNumberFormat="1" applyFont="1" applyBorder="1" applyAlignment="1">
      <alignment vertical="center"/>
    </xf>
    <xf numFmtId="176" fontId="3" fillId="0" borderId="7" xfId="0" applyNumberFormat="1" applyFont="1" applyBorder="1" applyAlignment="1">
      <alignment vertical="center"/>
    </xf>
    <xf numFmtId="176" fontId="3" fillId="2" borderId="33" xfId="0" applyNumberFormat="1" applyFont="1" applyFill="1" applyBorder="1" applyAlignment="1" applyProtection="1">
      <alignment horizontal="center" vertical="center"/>
      <protection locked="0"/>
    </xf>
    <xf numFmtId="176" fontId="3" fillId="2" borderId="34" xfId="0" applyNumberFormat="1" applyFont="1" applyFill="1" applyBorder="1" applyAlignment="1" applyProtection="1">
      <alignment horizontal="center" vertical="center"/>
      <protection locked="0"/>
    </xf>
    <xf numFmtId="176" fontId="3" fillId="0" borderId="33" xfId="0" applyNumberFormat="1" applyFont="1" applyBorder="1" applyAlignment="1">
      <alignment vertical="center"/>
    </xf>
    <xf numFmtId="176" fontId="3" fillId="0" borderId="34" xfId="0" applyNumberFormat="1" applyFont="1" applyBorder="1" applyAlignment="1">
      <alignment vertical="center"/>
    </xf>
    <xf numFmtId="176" fontId="3" fillId="0" borderId="35" xfId="0" applyNumberFormat="1" applyFont="1" applyBorder="1" applyAlignment="1">
      <alignment vertical="center"/>
    </xf>
    <xf numFmtId="176" fontId="3" fillId="0" borderId="15" xfId="3" applyNumberFormat="1" applyFont="1" applyBorder="1" applyAlignment="1">
      <alignment vertical="center"/>
    </xf>
    <xf numFmtId="176" fontId="3" fillId="0" borderId="23" xfId="3" applyNumberFormat="1" applyFont="1" applyBorder="1" applyAlignment="1">
      <alignment vertical="center"/>
    </xf>
    <xf numFmtId="176" fontId="3" fillId="0" borderId="9" xfId="3" applyNumberFormat="1" applyFont="1" applyBorder="1" applyAlignment="1">
      <alignment vertical="center"/>
    </xf>
    <xf numFmtId="176" fontId="3" fillId="0" borderId="34" xfId="3" applyNumberFormat="1" applyFont="1" applyBorder="1" applyAlignment="1" applyProtection="1">
      <alignment vertical="center"/>
      <protection locked="0"/>
    </xf>
    <xf numFmtId="176" fontId="26" fillId="0" borderId="34" xfId="3" applyNumberFormat="1" applyFont="1" applyBorder="1" applyAlignment="1">
      <alignment vertical="center"/>
    </xf>
    <xf numFmtId="176" fontId="26" fillId="0" borderId="91" xfId="3" applyNumberFormat="1" applyFont="1" applyBorder="1" applyAlignment="1">
      <alignment vertical="center"/>
    </xf>
    <xf numFmtId="176" fontId="6" fillId="2" borderId="15" xfId="3" applyNumberFormat="1" applyFont="1" applyFill="1" applyBorder="1" applyAlignment="1">
      <alignment vertical="center"/>
    </xf>
    <xf numFmtId="176" fontId="6" fillId="2" borderId="16" xfId="3" applyNumberFormat="1" applyFont="1" applyFill="1" applyBorder="1" applyAlignment="1">
      <alignment vertical="center"/>
    </xf>
    <xf numFmtId="176" fontId="26" fillId="0" borderId="1" xfId="3" applyNumberFormat="1" applyFont="1" applyBorder="1" applyAlignment="1">
      <alignment vertical="center"/>
    </xf>
    <xf numFmtId="176" fontId="6" fillId="3" borderId="15" xfId="3" applyNumberFormat="1" applyFont="1" applyFill="1" applyBorder="1" applyAlignment="1">
      <alignment vertical="center"/>
    </xf>
    <xf numFmtId="176" fontId="6" fillId="3" borderId="16" xfId="3" applyNumberFormat="1" applyFont="1" applyFill="1" applyBorder="1" applyAlignment="1">
      <alignment vertical="center"/>
    </xf>
    <xf numFmtId="176" fontId="26" fillId="0" borderId="35" xfId="3" applyNumberFormat="1" applyFont="1" applyBorder="1" applyAlignment="1">
      <alignment vertical="center"/>
    </xf>
    <xf numFmtId="176" fontId="26" fillId="2" borderId="16" xfId="3" applyNumberFormat="1" applyFont="1" applyFill="1" applyBorder="1" applyAlignment="1">
      <alignment vertical="center"/>
    </xf>
    <xf numFmtId="176" fontId="26" fillId="2" borderId="15" xfId="3" applyNumberFormat="1" applyFont="1" applyFill="1" applyBorder="1" applyAlignment="1">
      <alignment vertical="center"/>
    </xf>
    <xf numFmtId="176" fontId="26" fillId="0" borderId="24" xfId="3" applyNumberFormat="1" applyFont="1" applyBorder="1" applyAlignment="1">
      <alignment vertical="center"/>
    </xf>
    <xf numFmtId="176" fontId="26" fillId="2" borderId="87" xfId="3" applyNumberFormat="1" applyFont="1" applyFill="1" applyBorder="1" applyAlignment="1">
      <alignment vertical="center"/>
    </xf>
    <xf numFmtId="176" fontId="26" fillId="2" borderId="92" xfId="3" applyNumberFormat="1" applyFont="1" applyFill="1" applyBorder="1" applyAlignment="1">
      <alignment vertical="center"/>
    </xf>
    <xf numFmtId="38" fontId="26" fillId="0" borderId="18" xfId="2" applyFont="1" applyFill="1" applyBorder="1" applyAlignment="1" applyProtection="1">
      <alignment horizontal="right" vertical="center"/>
    </xf>
    <xf numFmtId="38" fontId="26" fillId="0" borderId="20" xfId="2" applyFont="1" applyFill="1" applyBorder="1" applyAlignment="1" applyProtection="1">
      <alignment horizontal="right" vertical="center"/>
    </xf>
    <xf numFmtId="38" fontId="26" fillId="2" borderId="34" xfId="2" applyFont="1" applyFill="1" applyBorder="1" applyAlignment="1" applyProtection="1">
      <alignment horizontal="right" vertical="center"/>
      <protection locked="0"/>
    </xf>
    <xf numFmtId="38" fontId="26" fillId="0" borderId="88" xfId="2" applyFont="1" applyFill="1" applyBorder="1" applyAlignment="1" applyProtection="1">
      <alignment horizontal="right" vertical="center"/>
    </xf>
    <xf numFmtId="38" fontId="26" fillId="0" borderId="34" xfId="2" applyFont="1" applyFill="1" applyBorder="1" applyAlignment="1" applyProtection="1">
      <alignment vertical="center"/>
    </xf>
    <xf numFmtId="176" fontId="26" fillId="0" borderId="34" xfId="3" applyNumberFormat="1" applyFont="1" applyBorder="1" applyAlignment="1">
      <alignment horizontal="right" vertical="center"/>
    </xf>
    <xf numFmtId="176" fontId="26" fillId="0" borderId="75" xfId="3" applyNumberFormat="1" applyFont="1" applyBorder="1" applyAlignment="1">
      <alignment horizontal="right" vertical="center"/>
    </xf>
    <xf numFmtId="176" fontId="26" fillId="0" borderId="11" xfId="3" applyNumberFormat="1" applyFont="1" applyBorder="1" applyAlignment="1">
      <alignment horizontal="right" vertical="center"/>
    </xf>
    <xf numFmtId="176" fontId="26" fillId="0" borderId="11" xfId="3" applyNumberFormat="1" applyFont="1" applyBorder="1" applyAlignment="1">
      <alignment vertical="center"/>
    </xf>
    <xf numFmtId="176" fontId="26" fillId="0" borderId="13" xfId="3" applyNumberFormat="1" applyFont="1" applyBorder="1" applyAlignment="1">
      <alignment vertical="center"/>
    </xf>
    <xf numFmtId="176" fontId="26" fillId="0" borderId="27" xfId="3" applyNumberFormat="1" applyFont="1" applyBorder="1" applyAlignment="1">
      <alignment vertical="center"/>
    </xf>
    <xf numFmtId="176" fontId="26" fillId="0" borderId="34" xfId="2" applyNumberFormat="1" applyFont="1" applyFill="1" applyBorder="1" applyAlignment="1" applyProtection="1">
      <alignment horizontal="right" vertical="center"/>
    </xf>
    <xf numFmtId="176" fontId="26" fillId="0" borderId="77" xfId="2" applyNumberFormat="1" applyFont="1" applyFill="1" applyBorder="1" applyAlignment="1" applyProtection="1">
      <alignment horizontal="right" vertical="center"/>
    </xf>
    <xf numFmtId="176" fontId="26" fillId="2" borderId="11" xfId="2" applyNumberFormat="1" applyFont="1" applyFill="1" applyBorder="1" applyAlignment="1" applyProtection="1">
      <alignment horizontal="right" vertical="center"/>
    </xf>
    <xf numFmtId="176" fontId="26" fillId="0" borderId="13" xfId="2" applyNumberFormat="1" applyFont="1" applyFill="1" applyBorder="1" applyAlignment="1" applyProtection="1">
      <alignment horizontal="right" vertical="center"/>
    </xf>
    <xf numFmtId="176" fontId="26" fillId="2" borderId="9" xfId="2" applyNumberFormat="1" applyFont="1" applyFill="1" applyBorder="1" applyAlignment="1" applyProtection="1">
      <alignment horizontal="right" vertical="center"/>
    </xf>
    <xf numFmtId="176" fontId="26" fillId="0" borderId="76" xfId="2" applyNumberFormat="1" applyFont="1" applyFill="1" applyBorder="1" applyAlignment="1" applyProtection="1">
      <alignment horizontal="right" vertical="center"/>
    </xf>
    <xf numFmtId="176" fontId="26" fillId="0" borderId="77" xfId="3" applyNumberFormat="1" applyFont="1" applyBorder="1" applyAlignment="1">
      <alignment vertical="center"/>
    </xf>
    <xf numFmtId="176" fontId="26" fillId="2" borderId="23" xfId="2" applyNumberFormat="1" applyFont="1" applyFill="1" applyBorder="1" applyAlignment="1" applyProtection="1">
      <alignment horizontal="right" vertical="center"/>
    </xf>
    <xf numFmtId="176" fontId="26" fillId="2" borderId="23" xfId="2" applyNumberFormat="1" applyFont="1" applyFill="1" applyBorder="1" applyAlignment="1" applyProtection="1">
      <alignment vertical="center"/>
    </xf>
    <xf numFmtId="176" fontId="26" fillId="0" borderId="74" xfId="2" applyNumberFormat="1" applyFont="1" applyFill="1" applyBorder="1" applyAlignment="1" applyProtection="1">
      <alignment vertical="center"/>
    </xf>
    <xf numFmtId="176" fontId="26" fillId="2" borderId="15" xfId="3" applyNumberFormat="1" applyFont="1" applyFill="1" applyBorder="1" applyAlignment="1">
      <alignment horizontal="right" vertical="center"/>
    </xf>
    <xf numFmtId="176" fontId="26" fillId="2" borderId="9" xfId="3" applyNumberFormat="1" applyFont="1" applyFill="1" applyBorder="1" applyAlignment="1">
      <alignment horizontal="right" vertical="center"/>
    </xf>
    <xf numFmtId="176" fontId="26" fillId="2" borderId="9" xfId="3" applyNumberFormat="1" applyFont="1" applyFill="1" applyBorder="1" applyAlignment="1">
      <alignment vertical="center"/>
    </xf>
    <xf numFmtId="176" fontId="26" fillId="0" borderId="76" xfId="3" applyNumberFormat="1" applyFont="1" applyBorder="1" applyAlignment="1">
      <alignment vertical="center"/>
    </xf>
    <xf numFmtId="176" fontId="26" fillId="0" borderId="18" xfId="3" applyNumberFormat="1" applyFont="1" applyBorder="1" applyAlignment="1">
      <alignment horizontal="right" vertical="center"/>
    </xf>
    <xf numFmtId="176" fontId="26" fillId="0" borderId="18" xfId="3" applyNumberFormat="1" applyFont="1" applyBorder="1" applyAlignment="1">
      <alignment vertical="center"/>
    </xf>
    <xf numFmtId="176" fontId="26" fillId="0" borderId="75" xfId="3" applyNumberFormat="1" applyFont="1" applyBorder="1" applyAlignment="1">
      <alignment vertical="center"/>
    </xf>
    <xf numFmtId="176" fontId="26" fillId="2" borderId="18" xfId="3" applyNumberFormat="1" applyFont="1" applyFill="1" applyBorder="1" applyAlignment="1">
      <alignment horizontal="right" vertical="center"/>
    </xf>
    <xf numFmtId="176" fontId="26" fillId="2" borderId="18" xfId="3" applyNumberFormat="1" applyFont="1" applyFill="1" applyBorder="1" applyAlignment="1">
      <alignment vertical="center"/>
    </xf>
    <xf numFmtId="0" fontId="35" fillId="0" borderId="93" xfId="0" applyFont="1" applyBorder="1"/>
    <xf numFmtId="0" fontId="35" fillId="0" borderId="93" xfId="0" applyFont="1" applyBorder="1" applyAlignment="1">
      <alignment horizontal="center"/>
    </xf>
    <xf numFmtId="181" fontId="18" fillId="2" borderId="6" xfId="3" applyNumberFormat="1" applyFont="1" applyFill="1" applyBorder="1" applyAlignment="1" applyProtection="1">
      <alignment horizontal="right" vertical="center"/>
      <protection locked="0"/>
    </xf>
    <xf numFmtId="181" fontId="18" fillId="2" borderId="1" xfId="3" applyNumberFormat="1" applyFont="1" applyFill="1" applyBorder="1" applyAlignment="1" applyProtection="1">
      <alignment horizontal="right" vertical="center"/>
      <protection locked="0"/>
    </xf>
    <xf numFmtId="181" fontId="18" fillId="2" borderId="7" xfId="3" applyNumberFormat="1" applyFont="1" applyFill="1" applyBorder="1" applyAlignment="1" applyProtection="1">
      <alignment horizontal="right" vertical="center"/>
      <protection locked="0"/>
    </xf>
    <xf numFmtId="0" fontId="10" fillId="0" borderId="0" xfId="12" applyFont="1" applyAlignment="1">
      <alignment horizontal="center" vertical="center" wrapText="1"/>
    </xf>
    <xf numFmtId="0" fontId="4" fillId="0" borderId="49" xfId="12" applyFont="1" applyBorder="1" applyAlignment="1">
      <alignment horizontal="center" vertical="center"/>
    </xf>
    <xf numFmtId="0" fontId="6" fillId="0" borderId="43" xfId="12" applyFont="1" applyBorder="1" applyAlignment="1">
      <alignment horizontal="center" vertical="center"/>
    </xf>
    <xf numFmtId="0" fontId="6" fillId="0" borderId="3" xfId="12" applyFont="1" applyBorder="1" applyAlignment="1">
      <alignment horizontal="center" vertical="center"/>
    </xf>
    <xf numFmtId="0" fontId="6" fillId="0" borderId="35" xfId="12" applyFont="1" applyBorder="1" applyAlignment="1">
      <alignment horizontal="center" vertical="center"/>
    </xf>
    <xf numFmtId="0" fontId="6" fillId="0" borderId="43" xfId="12" applyFont="1" applyBorder="1">
      <alignment vertical="center"/>
    </xf>
    <xf numFmtId="0" fontId="6" fillId="0" borderId="3" xfId="12" applyFont="1" applyBorder="1">
      <alignment vertical="center"/>
    </xf>
    <xf numFmtId="0" fontId="6" fillId="0" borderId="4" xfId="12" applyFont="1" applyBorder="1">
      <alignment vertical="center"/>
    </xf>
    <xf numFmtId="0" fontId="6" fillId="0" borderId="43" xfId="12" applyFont="1" applyBorder="1" applyAlignment="1">
      <alignment horizontal="left" vertical="center" wrapText="1"/>
    </xf>
    <xf numFmtId="0" fontId="6" fillId="0" borderId="3" xfId="12" applyFont="1" applyBorder="1" applyAlignment="1">
      <alignment horizontal="left" vertical="center" wrapText="1"/>
    </xf>
    <xf numFmtId="0" fontId="6" fillId="0" borderId="4" xfId="12" applyFont="1" applyBorder="1" applyAlignment="1">
      <alignment horizontal="left" vertical="center" wrapText="1"/>
    </xf>
    <xf numFmtId="0" fontId="6" fillId="0" borderId="35" xfId="12" applyFont="1" applyBorder="1" applyAlignment="1">
      <alignment horizontal="left" vertical="center" wrapText="1"/>
    </xf>
    <xf numFmtId="0" fontId="6" fillId="0" borderId="0" xfId="12" applyFont="1" applyAlignment="1">
      <alignment horizontal="left" vertical="center" wrapText="1"/>
    </xf>
    <xf numFmtId="0" fontId="6" fillId="0" borderId="0" xfId="12" applyFont="1" applyAlignment="1">
      <alignment horizontal="center" vertical="center"/>
    </xf>
    <xf numFmtId="0" fontId="6" fillId="0" borderId="43" xfId="12" applyFont="1" applyBorder="1" applyAlignment="1">
      <alignment horizontal="left" vertical="center"/>
    </xf>
    <xf numFmtId="0" fontId="6" fillId="0" borderId="3" xfId="12" applyFont="1" applyBorder="1" applyAlignment="1">
      <alignment horizontal="left" vertical="center"/>
    </xf>
    <xf numFmtId="0" fontId="6" fillId="0" borderId="4" xfId="12" applyFont="1" applyBorder="1" applyAlignment="1">
      <alignment horizontal="left" vertical="center"/>
    </xf>
    <xf numFmtId="0" fontId="3" fillId="0" borderId="0" xfId="4" applyFont="1" applyAlignment="1">
      <alignment horizontal="center" vertical="center"/>
    </xf>
    <xf numFmtId="0" fontId="3" fillId="0" borderId="61" xfId="4" applyFont="1" applyBorder="1" applyAlignment="1">
      <alignment vertical="center" wrapText="1"/>
    </xf>
    <xf numFmtId="0" fontId="11" fillId="0" borderId="62" xfId="4" applyFont="1" applyBorder="1" applyAlignment="1">
      <alignment vertical="center" wrapText="1"/>
    </xf>
    <xf numFmtId="0" fontId="11" fillId="0" borderId="63" xfId="4" applyFont="1" applyBorder="1" applyAlignment="1">
      <alignment vertical="center" wrapText="1"/>
    </xf>
    <xf numFmtId="0" fontId="11" fillId="0" borderId="64" xfId="4" applyFont="1" applyBorder="1" applyAlignment="1">
      <alignment vertical="center" wrapText="1"/>
    </xf>
    <xf numFmtId="0" fontId="11" fillId="0" borderId="65" xfId="4" applyFont="1" applyBorder="1" applyAlignment="1">
      <alignment vertical="center" wrapText="1"/>
    </xf>
    <xf numFmtId="0" fontId="11" fillId="0" borderId="66" xfId="4" applyFont="1" applyBorder="1" applyAlignment="1">
      <alignment vertical="center" wrapText="1"/>
    </xf>
    <xf numFmtId="0" fontId="12" fillId="0" borderId="29" xfId="4" applyFont="1" applyBorder="1" applyAlignment="1">
      <alignment horizontal="center" vertical="center"/>
    </xf>
    <xf numFmtId="0" fontId="3" fillId="0" borderId="35" xfId="4" applyFont="1" applyBorder="1" applyAlignment="1">
      <alignment horizontal="center" vertical="center"/>
    </xf>
    <xf numFmtId="0" fontId="11" fillId="0" borderId="52" xfId="4" applyFont="1" applyBorder="1" applyAlignment="1">
      <alignment horizontal="center" vertical="center"/>
    </xf>
    <xf numFmtId="0" fontId="12" fillId="0" borderId="60" xfId="4" applyFont="1" applyBorder="1" applyAlignment="1">
      <alignment horizontal="center" vertical="center" wrapText="1"/>
    </xf>
    <xf numFmtId="0" fontId="11" fillId="0" borderId="59" xfId="4" applyFont="1" applyBorder="1" applyAlignment="1">
      <alignment horizontal="center" vertical="center" wrapText="1"/>
    </xf>
    <xf numFmtId="0" fontId="11" fillId="0" borderId="58" xfId="4" applyFont="1" applyBorder="1" applyAlignment="1">
      <alignment horizontal="center" vertical="center" wrapText="1"/>
    </xf>
    <xf numFmtId="0" fontId="3" fillId="0" borderId="25" xfId="4" applyFont="1" applyBorder="1" applyAlignment="1">
      <alignment horizontal="left" vertical="center" indent="1"/>
    </xf>
    <xf numFmtId="0" fontId="11" fillId="0" borderId="47" xfId="4" applyFont="1" applyBorder="1" applyAlignment="1">
      <alignment horizontal="left" vertical="center" indent="1"/>
    </xf>
    <xf numFmtId="0" fontId="3" fillId="0" borderId="16" xfId="4" applyFont="1" applyBorder="1" applyAlignment="1">
      <alignment horizontal="left" vertical="center" indent="1"/>
    </xf>
    <xf numFmtId="0" fontId="11" fillId="0" borderId="32" xfId="4" applyFont="1" applyBorder="1" applyAlignment="1">
      <alignment horizontal="left" vertical="center" indent="1"/>
    </xf>
    <xf numFmtId="0" fontId="11" fillId="0" borderId="67" xfId="4" applyFont="1" applyBorder="1" applyAlignment="1">
      <alignment horizontal="center" vertical="center" wrapText="1"/>
    </xf>
    <xf numFmtId="0" fontId="11" fillId="0" borderId="17" xfId="4" applyFont="1" applyBorder="1" applyAlignment="1">
      <alignment horizontal="center" vertical="center" wrapText="1"/>
    </xf>
    <xf numFmtId="0" fontId="10" fillId="0" borderId="0" xfId="4" applyFont="1" applyAlignment="1">
      <alignment horizontal="center" vertical="center"/>
    </xf>
    <xf numFmtId="0" fontId="14" fillId="0" borderId="0" xfId="4" applyFont="1" applyAlignment="1">
      <alignment horizontal="center" vertical="center"/>
    </xf>
    <xf numFmtId="0" fontId="13" fillId="0" borderId="43"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6" fillId="0" borderId="43" xfId="4" applyFont="1" applyBorder="1" applyAlignment="1">
      <alignment horizontal="center" vertical="center"/>
    </xf>
    <xf numFmtId="0" fontId="8" fillId="0" borderId="4" xfId="4" applyFont="1" applyBorder="1" applyAlignment="1">
      <alignment horizontal="center" vertical="center"/>
    </xf>
    <xf numFmtId="0" fontId="3" fillId="0" borderId="35" xfId="3" applyFont="1" applyBorder="1" applyAlignment="1">
      <alignment horizontal="center" vertical="center" wrapText="1"/>
    </xf>
    <xf numFmtId="0" fontId="11" fillId="0" borderId="5" xfId="3" applyFont="1" applyBorder="1" applyAlignment="1">
      <alignment vertical="center" wrapText="1"/>
    </xf>
    <xf numFmtId="0" fontId="3" fillId="0" borderId="68" xfId="3" applyFont="1" applyBorder="1" applyAlignment="1">
      <alignment horizontal="center" vertical="center"/>
    </xf>
    <xf numFmtId="0" fontId="3" fillId="0" borderId="69" xfId="3" applyFont="1" applyBorder="1" applyAlignment="1">
      <alignment horizontal="center" vertical="center"/>
    </xf>
    <xf numFmtId="0" fontId="3" fillId="0" borderId="79" xfId="3" applyFont="1" applyBorder="1" applyAlignment="1">
      <alignment horizontal="center" vertical="center"/>
    </xf>
    <xf numFmtId="0" fontId="3" fillId="0" borderId="80" xfId="3" applyFont="1" applyBorder="1" applyAlignment="1">
      <alignment horizontal="center" vertical="center"/>
    </xf>
    <xf numFmtId="0" fontId="3" fillId="0" borderId="29" xfId="3" applyFont="1" applyBorder="1" applyAlignment="1">
      <alignment horizontal="center" vertical="center" wrapText="1"/>
    </xf>
    <xf numFmtId="0" fontId="3" fillId="0" borderId="52" xfId="3" applyFont="1" applyBorder="1" applyAlignment="1">
      <alignment horizontal="center" vertical="center" wrapText="1"/>
    </xf>
    <xf numFmtId="0" fontId="3" fillId="0" borderId="78" xfId="3" applyFont="1" applyBorder="1" applyAlignment="1">
      <alignment horizontal="center" vertical="center" wrapText="1"/>
    </xf>
    <xf numFmtId="0" fontId="3" fillId="2" borderId="83" xfId="3" applyFont="1" applyFill="1" applyBorder="1" applyAlignment="1" applyProtection="1">
      <alignment horizontal="left" vertical="center" wrapText="1"/>
      <protection locked="0"/>
    </xf>
    <xf numFmtId="0" fontId="3" fillId="2" borderId="84" xfId="3" applyFont="1" applyFill="1" applyBorder="1" applyAlignment="1" applyProtection="1">
      <alignment horizontal="left" vertical="center" wrapText="1"/>
      <protection locked="0"/>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20"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59" xfId="3" applyFont="1" applyBorder="1" applyAlignment="1">
      <alignment horizontal="center" vertical="center" wrapText="1"/>
    </xf>
    <xf numFmtId="0" fontId="12" fillId="0" borderId="58" xfId="3" applyFont="1" applyBorder="1" applyAlignment="1">
      <alignment horizontal="center" vertical="center" wrapText="1"/>
    </xf>
    <xf numFmtId="0" fontId="11" fillId="0" borderId="35" xfId="3" applyFont="1" applyBorder="1" applyAlignment="1">
      <alignment vertical="center" wrapText="1"/>
    </xf>
    <xf numFmtId="0" fontId="3" fillId="0" borderId="52" xfId="3" applyFont="1" applyBorder="1" applyAlignment="1">
      <alignment horizontal="center" vertical="center"/>
    </xf>
    <xf numFmtId="0" fontId="11" fillId="0" borderId="20" xfId="3" applyFont="1" applyBorder="1" applyAlignment="1">
      <alignment horizontal="center" vertical="center"/>
    </xf>
    <xf numFmtId="179" fontId="3" fillId="0" borderId="69" xfId="3" applyNumberFormat="1" applyFont="1" applyBorder="1" applyAlignment="1">
      <alignment horizontal="center" vertical="center" wrapText="1"/>
    </xf>
    <xf numFmtId="179" fontId="11" fillId="0" borderId="71" xfId="3" applyNumberFormat="1" applyFont="1" applyBorder="1" applyAlignment="1">
      <alignment vertical="center" wrapText="1"/>
    </xf>
    <xf numFmtId="0" fontId="3"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36" xfId="0" applyFont="1" applyBorder="1" applyAlignment="1">
      <alignment horizontal="center" vertical="center"/>
    </xf>
    <xf numFmtId="0" fontId="11" fillId="0" borderId="70" xfId="0" applyFont="1" applyBorder="1" applyAlignment="1">
      <alignment horizontal="center" vertical="center"/>
    </xf>
    <xf numFmtId="0" fontId="3" fillId="0" borderId="52" xfId="0" applyFont="1" applyBorder="1" applyAlignment="1">
      <alignment horizontal="center" vertical="center" wrapText="1"/>
    </xf>
    <xf numFmtId="0" fontId="11" fillId="0" borderId="20" xfId="0" applyFont="1" applyBorder="1" applyAlignment="1">
      <alignment horizontal="center" vertical="center"/>
    </xf>
    <xf numFmtId="0" fontId="3" fillId="0" borderId="28" xfId="0" applyFont="1" applyBorder="1" applyAlignment="1">
      <alignment horizontal="center" vertical="center" wrapText="1"/>
    </xf>
    <xf numFmtId="0" fontId="0" fillId="0" borderId="29" xfId="0" applyBorder="1"/>
    <xf numFmtId="0" fontId="3" fillId="0" borderId="4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3" fillId="0" borderId="21" xfId="0" applyFont="1" applyBorder="1" applyAlignment="1">
      <alignment horizontal="center" vertical="center" textRotation="255"/>
    </xf>
    <xf numFmtId="0" fontId="11" fillId="0" borderId="31" xfId="0" applyFont="1" applyBorder="1" applyAlignment="1">
      <alignment horizontal="center" vertical="center" textRotation="255"/>
    </xf>
    <xf numFmtId="0" fontId="3" fillId="0" borderId="42" xfId="0" applyFont="1" applyBorder="1" applyAlignment="1">
      <alignment horizontal="center" vertical="center" wrapText="1"/>
    </xf>
    <xf numFmtId="0" fontId="11" fillId="0" borderId="49" xfId="0" applyFont="1" applyBorder="1" applyAlignment="1">
      <alignment horizontal="center" vertical="center" wrapText="1"/>
    </xf>
    <xf numFmtId="0" fontId="3" fillId="0" borderId="42" xfId="0" applyFont="1" applyBorder="1" applyAlignment="1">
      <alignment horizontal="center" vertical="center"/>
    </xf>
    <xf numFmtId="0" fontId="11" fillId="0" borderId="49" xfId="0" applyFont="1" applyBorder="1" applyAlignment="1">
      <alignment horizontal="center" vertical="center"/>
    </xf>
    <xf numFmtId="0" fontId="11" fillId="0" borderId="78" xfId="3" applyFont="1" applyBorder="1" applyAlignment="1">
      <alignment horizontal="center" vertical="center"/>
    </xf>
    <xf numFmtId="180" fontId="8" fillId="2" borderId="24" xfId="3" applyNumberFormat="1" applyFont="1" applyFill="1" applyBorder="1" applyAlignment="1" applyProtection="1">
      <alignment horizontal="center" vertical="center" wrapText="1"/>
      <protection locked="0"/>
    </xf>
    <xf numFmtId="180" fontId="8" fillId="2" borderId="6" xfId="3" applyNumberFormat="1" applyFont="1" applyFill="1" applyBorder="1" applyAlignment="1" applyProtection="1">
      <alignment horizontal="center" vertical="center" wrapText="1"/>
      <protection locked="0"/>
    </xf>
    <xf numFmtId="0" fontId="12" fillId="2" borderId="45" xfId="3" applyFont="1" applyFill="1" applyBorder="1" applyAlignment="1" applyProtection="1">
      <alignment vertical="center" wrapText="1"/>
      <protection locked="0"/>
    </xf>
    <xf numFmtId="0" fontId="11" fillId="2" borderId="13" xfId="3" applyFont="1" applyFill="1" applyBorder="1" applyAlignment="1" applyProtection="1">
      <alignment vertical="center" wrapText="1"/>
      <protection locked="0"/>
    </xf>
    <xf numFmtId="0" fontId="3" fillId="0" borderId="28" xfId="3" applyFont="1" applyBorder="1" applyAlignment="1">
      <alignment horizontal="center" vertical="center" wrapText="1"/>
    </xf>
    <xf numFmtId="0" fontId="11" fillId="0" borderId="29" xfId="3" applyFont="1" applyBorder="1" applyAlignment="1">
      <alignment horizontal="center" vertical="center" wrapText="1"/>
    </xf>
    <xf numFmtId="0" fontId="3" fillId="0" borderId="19" xfId="3" applyFont="1" applyBorder="1" applyAlignment="1">
      <alignment horizontal="center" vertical="center"/>
    </xf>
    <xf numFmtId="0" fontId="11" fillId="0" borderId="69" xfId="3" applyFont="1" applyBorder="1"/>
    <xf numFmtId="0" fontId="11" fillId="0" borderId="79" xfId="3" applyFont="1" applyBorder="1"/>
    <xf numFmtId="0" fontId="11" fillId="0" borderId="89" xfId="3" applyFont="1" applyBorder="1"/>
    <xf numFmtId="0" fontId="11" fillId="0" borderId="80" xfId="3" applyFont="1" applyBorder="1"/>
    <xf numFmtId="0" fontId="11" fillId="0" borderId="78" xfId="3" applyFont="1" applyBorder="1"/>
    <xf numFmtId="0" fontId="3" fillId="0" borderId="68" xfId="3" applyFont="1" applyBorder="1" applyAlignment="1">
      <alignment horizontal="center" vertical="center" wrapText="1"/>
    </xf>
    <xf numFmtId="0" fontId="3" fillId="0" borderId="19"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49" xfId="3" applyFont="1" applyBorder="1" applyAlignment="1">
      <alignment horizontal="center" vertical="center" wrapText="1"/>
    </xf>
    <xf numFmtId="0" fontId="8" fillId="0" borderId="69" xfId="3" applyFont="1" applyBorder="1" applyAlignment="1">
      <alignment horizontal="center" vertical="center" wrapText="1"/>
    </xf>
    <xf numFmtId="0" fontId="8" fillId="0" borderId="71" xfId="3" applyFont="1" applyBorder="1" applyAlignment="1">
      <alignment horizontal="center" vertical="center" wrapText="1"/>
    </xf>
    <xf numFmtId="0" fontId="3" fillId="0" borderId="87" xfId="3" applyFont="1" applyBorder="1" applyAlignment="1">
      <alignment horizontal="center" vertical="center" textRotation="255"/>
    </xf>
    <xf numFmtId="0" fontId="3" fillId="0" borderId="11" xfId="3" applyFont="1" applyBorder="1" applyAlignment="1">
      <alignment horizontal="center" vertical="center" textRotation="255"/>
    </xf>
    <xf numFmtId="0" fontId="12" fillId="2" borderId="13" xfId="3" applyFont="1" applyFill="1" applyBorder="1" applyAlignment="1" applyProtection="1">
      <alignment vertical="center" wrapText="1"/>
      <protection locked="0"/>
    </xf>
    <xf numFmtId="181" fontId="8" fillId="2" borderId="24" xfId="3" applyNumberFormat="1" applyFont="1" applyFill="1" applyBorder="1" applyAlignment="1" applyProtection="1">
      <alignment horizontal="center" vertical="center" wrapText="1"/>
      <protection locked="0"/>
    </xf>
    <xf numFmtId="181" fontId="8" fillId="2" borderId="6" xfId="3" applyNumberFormat="1" applyFont="1" applyFill="1" applyBorder="1" applyAlignment="1" applyProtection="1">
      <alignment horizontal="center" vertical="center" wrapText="1"/>
      <protection locked="0"/>
    </xf>
    <xf numFmtId="0" fontId="3" fillId="0" borderId="32" xfId="3" applyFont="1" applyBorder="1" applyAlignment="1">
      <alignment horizontal="center" vertical="center" textRotation="255"/>
    </xf>
    <xf numFmtId="0" fontId="1" fillId="0" borderId="67" xfId="3" applyBorder="1" applyAlignment="1">
      <alignment horizontal="center" vertical="center" textRotation="255"/>
    </xf>
    <xf numFmtId="0" fontId="0" fillId="0" borderId="67" xfId="3" applyFont="1" applyBorder="1" applyAlignment="1">
      <alignment horizontal="center" vertical="center" textRotation="255"/>
    </xf>
    <xf numFmtId="0" fontId="0" fillId="0" borderId="17" xfId="3" applyFont="1" applyBorder="1" applyAlignment="1">
      <alignment horizontal="center" vertical="center" textRotation="255"/>
    </xf>
    <xf numFmtId="176" fontId="8" fillId="2" borderId="24" xfId="3" applyNumberFormat="1" applyFont="1" applyFill="1" applyBorder="1" applyAlignment="1" applyProtection="1">
      <alignment horizontal="center" vertical="center"/>
      <protection locked="0"/>
    </xf>
    <xf numFmtId="176" fontId="8" fillId="2" borderId="6" xfId="3" applyNumberFormat="1" applyFont="1" applyFill="1" applyBorder="1" applyAlignment="1" applyProtection="1">
      <alignment horizontal="center" vertical="center"/>
      <protection locked="0"/>
    </xf>
    <xf numFmtId="176" fontId="8" fillId="2" borderId="24" xfId="3" applyNumberFormat="1" applyFont="1" applyFill="1" applyBorder="1" applyAlignment="1" applyProtection="1">
      <alignment horizontal="center" vertical="center" wrapText="1"/>
      <protection locked="0"/>
    </xf>
    <xf numFmtId="176" fontId="8" fillId="2" borderId="6" xfId="3" applyNumberFormat="1" applyFont="1" applyFill="1" applyBorder="1" applyAlignment="1" applyProtection="1">
      <alignment horizontal="center" vertical="center" wrapText="1"/>
      <protection locked="0"/>
    </xf>
    <xf numFmtId="0" fontId="11" fillId="0" borderId="29" xfId="3" applyFont="1" applyBorder="1" applyAlignment="1">
      <alignment horizontal="center" vertical="center"/>
    </xf>
    <xf numFmtId="0" fontId="11" fillId="0" borderId="78" xfId="3" applyFont="1" applyBorder="1" applyAlignment="1">
      <alignment horizontal="center" vertical="center" wrapText="1"/>
    </xf>
    <xf numFmtId="176" fontId="22" fillId="0" borderId="0" xfId="3" applyNumberFormat="1" applyFont="1" applyAlignment="1">
      <alignment horizontal="center" vertical="center"/>
    </xf>
  </cellXfs>
  <cellStyles count="13">
    <cellStyle name="s]_x000d__x000a_load=_x000d__x000a_Beep=yes_x000d__x000a_NullPort=None_x000d__x000a_BorderWidth=3_x000d__x000a_CursorBlinkRate=530_x000d__x000a_DoubleClickSpeed=452_x000d__x000a_Programs=com exe bat pif_x000d_" xfId="3" xr:uid="{DA3ADE75-6891-4179-842C-BD7ED9025B12}"/>
    <cellStyle name="s]_x000d__x000a_load=_x000d__x000a_Beep=yes_x000d__x000a_NullPort=None_x000d__x000a_BorderWidth=3_x000d__x000a_CursorBlinkRate=530_x000d__x000a_DoubleClickSpeed=452_x000d__x000a_Programs=com exe bat pif_x000d_ 2" xfId="4" xr:uid="{3BD616BF-6459-40D8-830F-78AAE2176CB1}"/>
    <cellStyle name="パーセント" xfId="1" builtinId="5"/>
    <cellStyle name="桁区切り" xfId="2" builtinId="6"/>
    <cellStyle name="桁区切り 2" xfId="5" xr:uid="{58670B4C-C9DA-4035-871C-F1F4EB72095F}"/>
    <cellStyle name="桁区切り 2 2" xfId="10" xr:uid="{38510010-8D67-4CEF-BFE2-B41713D683F6}"/>
    <cellStyle name="桁区切り 3" xfId="8" xr:uid="{B7E4F12C-FF5C-446D-8076-6160D1D97113}"/>
    <cellStyle name="標準" xfId="0" builtinId="0"/>
    <cellStyle name="標準 2" xfId="9" xr:uid="{A63CA643-4D14-4BB4-AC8B-F7226BDE5AE7}"/>
    <cellStyle name="標準 2 2" xfId="6" xr:uid="{846752B4-44BF-472F-871B-CB7181CFABB6}"/>
    <cellStyle name="標準 3" xfId="11" xr:uid="{56506C13-0D78-488D-8200-E01D0782E569}"/>
    <cellStyle name="標準_価格審査チェックシート040826" xfId="12" xr:uid="{5CDCA7C7-A40C-4D8A-8914-137DA7768560}"/>
    <cellStyle name="標準_様式十四号④" xfId="7" xr:uid="{12BC54E1-365B-490B-A858-0C7E64BD83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ustomXml" Target="../customXml/item2.xml"/><Relationship Id="rId20" Type="http://schemas.openxmlformats.org/officeDocument/2006/relationships/externalLink" Target="externalLinks/externalLink10.xml"/><Relationship Id="rId4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130968</xdr:colOff>
      <xdr:row>1</xdr:row>
      <xdr:rowOff>47624</xdr:rowOff>
    </xdr:from>
    <xdr:ext cx="607859" cy="328423"/>
    <xdr:sp macro="" textlink="">
      <xdr:nvSpPr>
        <xdr:cNvPr id="2" name="テキスト ボックス 1">
          <a:extLst>
            <a:ext uri="{FF2B5EF4-FFF2-40B4-BE49-F238E27FC236}">
              <a16:creationId xmlns:a16="http://schemas.microsoft.com/office/drawing/2014/main" id="{5596A44E-436A-9907-CDD3-928A12DECE37}"/>
            </a:ext>
          </a:extLst>
        </xdr:cNvPr>
        <xdr:cNvSpPr txBox="1"/>
      </xdr:nvSpPr>
      <xdr:spPr>
        <a:xfrm>
          <a:off x="4964906" y="214312"/>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別紙５</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osk\&#20840;&#20307;&#20849;&#26377;\My%20Documents\&#35211;&#31309;&#26696;&#20214;\&#36939;&#21942;&#22996;&#35351;&#12289;&#65328;&#65318;&#65321;\&#35914;&#30000;&#24066;\&#21193;&#24375;&#20250;\200601&#35211;&#31309;\&#35211;&#31309;&#26696;&#20214;\&#19968;&#24259;\&#20304;&#37326;&#24066;\H16\&#35211;&#31309;&#26696;&#20214;\&#19968;&#24259;\&#35914;&#30000;&#24066;\&#23455;&#26045;\&#24037;&#20107;&#20104;&#31639;&#2636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anosk.env.hitachizosen.co.jp\&#35211;&#31309;\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P-FASCFR001\Homel$\04180\My%20Documents\Mozal%20Combined%20-%2011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nsrv2\keiri4\14&#19978;&#23455;&#26045;\TEMP\AAA\&#20104;&#31639;\8&#19978;&#20104;&#3163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hitzjp-my.sharepoint.com/&#31532;&#65298;&#27425;/&#20107;&#26989;&#36027;49&#20740;&#20870;/&#21454;&#20837;&#65300;&#65301;/&#65402;&#65437;&#65403;&#65433;&#28193;H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01fs20001\d0215\windows\TEMP\99&#12539;(&#24460;&#26399;)&#23450;&#28857;&#269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windows\TEMP\99&#12539;(&#24460;&#26399;)&#23450;&#28857;&#269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40180;&#28023;\&#27010;&#30053;&#20107;&#26989;&#35430;&#31639;\&#27010;&#30053;&#20107;&#26989;&#35430;&#3163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anosk\&#12477;&#12522;&#12517;&#12540;&#12471;&#12519;&#12531;&#36939;&#21942;\My%20Documents\&#35211;&#31309;&#26696;&#20214;\&#36939;&#21942;&#22996;&#35351;&#12289;&#65328;&#65318;&#65321;\&#35914;&#30000;&#24066;\&#21193;&#24375;&#20250;\200601&#35211;&#31309;\&#12522;&#12531;&#1246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osk.env.hitachizosen.co.jp\&#35211;&#31309;\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mfg-my.sharepoint.com/0044PFI/&#26575;T(&#12508;&#12452;&#12521;)&#38263;&#26399;&#36012;&#20219;&#22996;&#35351;&#20107;&#26989;/070531&#38306;&#36899;&#26360;&#39006;/070420&#12304;&#26575;&#12305;&#27096;&#24335;&#38598;&#93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lan0f8\share\My%20Documents\&#35211;&#31309;&#26696;&#20214;\&#19968;&#24259;\&#20304;&#37326;&#24066;\H16\&#35211;&#31309;&#26696;&#20214;\&#19968;&#24259;\&#35914;&#30000;&#24066;\&#23455;&#26045;\&#24037;&#20107;&#20104;&#31639;&#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3506;&#24029;&#27972;&#27700;&#22580;CF030515r-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12381;&#12398;&#20182;\&#31119;&#23713;&#24066;\&#20107;&#26989;&#35430;&#31639;&#36039;&#26009;\&#35430;&#31639;&#65288;PFI10&#2418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nsrv2\keiri4\WINDOWS\TEMP\TEMP\AAA\&#20104;&#31639;\8&#19978;&#20104;&#3163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My%20Documents\&#35211;&#31309;&#26696;&#20214;\&#36939;&#21942;&#22996;&#35351;&#12289;&#65328;&#65318;&#65321;\&#35914;&#30000;&#24066;\&#21193;&#24375;&#20250;\200601&#35211;&#31309;\&#12522;&#12531;&#1246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anosk.env.hitachizosen.co.jp\&#35211;&#31309;\&#27231;&#26800;&#35211;&#31309;\&#28988;&#21364;\&#35914;&#30000;&#24037;&#20107;&#20104;&#31639;&#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01fs10003\d0277\windows\TEMP\99&#12539;(&#24460;&#26399;)&#23450;&#28857;&#269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teshi10\&#32207;&#21512;&#20107;&#26989;\My%20Documents\&#26696;&#20214;\PPP&#26696;&#20214;\&#23506;&#24029;\PWC\&#26368;&#32066;CF\5-,22,24&#24046;&#26367;(03100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TEMP\&#21033;&#30410;&#2591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nosk.env.hitachizosen.co.jp\&#35211;&#31309;\Users\kX2399\Documents\2014.06.08\&#65331;&#25216;\S&#25216;\&#65317;&#65306;&#23455;&#26045;&#24037;&#20107;\&#65338;&#65289;&#23455;&#34892;&#20104;&#31639;\04_&#39640;&#26494;&#21335;&#37096;&#20104;&#23455;&#31639;\&#57484;&#26085;&#31435;&#36896;&#33337;\H25\MI\kawashima\&#28988;&#21364;\&#40165;&#26646;\DXN\&#22235;&#22269;&#12539;&#20013;&#22269;\&#27798;&#27704;&#33391;&#37096;(11T.,8HX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ecnt01\eec\&#20013;&#22269;\CALCTOOL\35T&#65399;&#65388;&#65405;H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nosk.env.hitachizosen.co.jp\&#35211;&#31309;\&#31532;&#65298;&#27425;\&#20107;&#26989;&#36027;49&#20740;&#20870;\&#21454;&#20837;&#65300;&#65301;\&#65402;&#65437;&#65403;&#65433;&#28193;H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anosk.env.hitachizosen.co.jp\&#35211;&#31309;\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anosk\&#12477;&#12522;&#12517;&#12540;&#12471;&#12519;&#12531;&#36939;&#21942;\My%20Documents\&#12522;&#12531;&#12463;.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工事条件通知書"/>
      <sheetName val="工程表"/>
      <sheetName val="原価総括表"/>
      <sheetName val="工事予算総括表"/>
      <sheetName val="機械明細書"/>
      <sheetName val="HZ諸経費"/>
      <sheetName val="MM"/>
      <sheetName val="性能試験"/>
    </sheetNames>
    <sheetDataSet>
      <sheetData sheetId="0"/>
      <sheetData sheetId="1"/>
      <sheetData sheetId="2"/>
      <sheetData sheetId="3" refreshError="1"/>
      <sheetData sheetId="4" refreshError="1"/>
      <sheetData sheetId="5" refreshError="1"/>
      <sheetData sheetId="6" refreshError="1"/>
      <sheetData sheetId="7" refreshError="1"/>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Result"/>
      <sheetName val="Sensitivity of Senior Debt"/>
      <sheetName val="Combined Summary"/>
      <sheetName val="Summary "/>
      <sheetName val="Summary 2"/>
      <sheetName val="Combined Statements"/>
      <sheetName val="Statements"/>
      <sheetName val="Statements 2"/>
      <sheetName val="Cash dedication"/>
      <sheetName val="Cash dedication 2"/>
      <sheetName val="Tax and depreciation"/>
      <sheetName val="Tax and depreciation 2"/>
      <sheetName val="Loans"/>
      <sheetName val="Loans 2"/>
      <sheetName val="Funding plan"/>
      <sheetName val="Funding plan 2"/>
      <sheetName val="Revenues"/>
      <sheetName val="Revenues 2"/>
      <sheetName val="Time based assumptions"/>
      <sheetName val="Non-time based assumptions"/>
      <sheetName val="Scenario table"/>
      <sheetName val="Printing Buttons"/>
      <sheetName val="Printing Buttons 2"/>
      <sheetName val="Macro Ref"/>
      <sheetName val="Macro Ref 2"/>
      <sheetName val="Recalc Macro"/>
      <sheetName val="Scenario Macro"/>
      <sheetName val="Breakeven Macro"/>
      <sheetName val="Print Macros"/>
      <sheetName val="module1"/>
      <sheetName val="Module3"/>
    </sheetNames>
    <sheetDataSet>
      <sheetData sheetId="0"/>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員"/>
      <sheetName val="給料･法定福利費"/>
      <sheetName val="退職金"/>
      <sheetName val="適格年金"/>
      <sheetName val="賞与"/>
      <sheetName val="操業度"/>
      <sheetName val="固定費"/>
      <sheetName val="部門費"/>
      <sheetName val="Sheet1"/>
      <sheetName val="舞船舞艦"/>
      <sheetName val="総括"/>
      <sheetName val="上総括"/>
      <sheetName val="下総括"/>
      <sheetName val="上人工"/>
      <sheetName val="下人工"/>
      <sheetName val="用役上"/>
      <sheetName val="用役下"/>
      <sheetName val="工管上"/>
      <sheetName val="工管下"/>
      <sheetName val="16固定費計算表_提出表ﾍﾞｰｽ"/>
      <sheetName val="16固定費計算表 比較"/>
      <sheetName val="16固定費計算表_機種別"/>
      <sheetName val="16固定費計算表"/>
      <sheetName val="16大口内訳"/>
      <sheetName val="16人件費_機種別"/>
      <sheetName val="16人件費"/>
      <sheetName val="法定福利費"/>
      <sheetName val="賃金集計表0307"/>
      <sheetName val="賃金集計表0304-07"/>
      <sheetName val="その他"/>
      <sheetName val="一般"/>
      <sheetName val="参副"/>
      <sheetName val="15単価(15年7月)_09,0W含"/>
      <sheetName val="16賞与引当金"/>
      <sheetName val="16賞与引当金計算表"/>
      <sheetName val="16退職給与引当金"/>
      <sheetName val="16退職金計算表_機Ｅ"/>
      <sheetName val="16退職金計算表_機Ｃ"/>
      <sheetName val="レート"/>
      <sheetName val="レート (2)"/>
      <sheetName val="H24フォロー (収益) "/>
      <sheetName val="８年個別提出 "/>
      <sheetName val="Macro1"/>
      <sheetName val="#REF!"/>
      <sheetName val="fnd_gfm_職員名簿20151004"/>
      <sheetName val="入力規制"/>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五計"/>
      <sheetName val="本社集計"/>
      <sheetName val="消費税"/>
      <sheetName val="維持費 "/>
      <sheetName val="管理職員"/>
      <sheetName val="管理割掛 "/>
      <sheetName val="徴収員"/>
      <sheetName val="管理経"/>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諸経費"/>
      <sheetName val="SheetX"/>
      <sheetName val="清掃費"/>
      <sheetName val="点検調整費(11年)"/>
      <sheetName val="修繕費"/>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諸経費"/>
      <sheetName val="SheetX"/>
      <sheetName val="清掃費"/>
      <sheetName val="点検調整費(11年)"/>
      <sheetName val="修繕費"/>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事業条件"/>
      <sheetName val="詳細条件"/>
      <sheetName val="財務諸表"/>
      <sheetName val="グラフ"/>
      <sheetName val="グラフ作業用"/>
      <sheetName val="感度分析(処理委託費)"/>
      <sheetName val="感度分析"/>
      <sheetName val="前提条件"/>
      <sheetName val="諸経費計算"/>
      <sheetName val="結果まとめ"/>
    </sheetNames>
    <sheetDataSet>
      <sheetData sheetId="0"/>
      <sheetData sheetId="1"/>
      <sheetData sheetId="2">
        <row r="5">
          <cell r="B5" t="str">
            <v>PFI事業詳細条件</v>
          </cell>
        </row>
        <row r="76">
          <cell r="B76" t="str">
            <v>資産</v>
          </cell>
        </row>
        <row r="173">
          <cell r="B173" t="str">
            <v>負債</v>
          </cell>
        </row>
        <row r="258">
          <cell r="B258" t="str">
            <v>資本</v>
          </cell>
        </row>
        <row r="300">
          <cell r="B300" t="str">
            <v>交付税措置（PFI）</v>
          </cell>
        </row>
        <row r="312">
          <cell r="B312" t="str">
            <v>PSC詳細条件</v>
          </cell>
        </row>
        <row r="361">
          <cell r="B361" t="str">
            <v>地方債</v>
          </cell>
        </row>
        <row r="428">
          <cell r="B428" t="str">
            <v>交付税措置（PSC）</v>
          </cell>
        </row>
        <row r="471">
          <cell r="B471" t="str">
            <v>その他</v>
          </cell>
        </row>
        <row r="483">
          <cell r="B483" t="str">
            <v>ユーザ使用欄</v>
          </cell>
        </row>
      </sheetData>
      <sheetData sheetId="3">
        <row r="9">
          <cell r="A9" t="str">
            <v>損益計算書</v>
          </cell>
        </row>
        <row r="111">
          <cell r="A111" t="str">
            <v>貸借対照表</v>
          </cell>
        </row>
        <row r="140">
          <cell r="A140" t="str">
            <v>キャッシュフロー計算書</v>
          </cell>
        </row>
        <row r="179">
          <cell r="A179" t="str">
            <v>IRR</v>
          </cell>
        </row>
        <row r="232">
          <cell r="A232" t="str">
            <v>DSCR</v>
          </cell>
        </row>
        <row r="245">
          <cell r="A245" t="str">
            <v>PFI事業の公共収支表</v>
          </cell>
        </row>
        <row r="312">
          <cell r="A312" t="str">
            <v>PSCの公共収支表</v>
          </cell>
        </row>
        <row r="385">
          <cell r="A385" t="str">
            <v>ＶＦＭ</v>
          </cell>
        </row>
      </sheetData>
      <sheetData sheetId="4"/>
      <sheetData sheetId="5"/>
      <sheetData sheetId="6">
        <row r="8">
          <cell r="C8">
            <v>11000</v>
          </cell>
        </row>
      </sheetData>
      <sheetData sheetId="7">
        <row r="9">
          <cell r="C9">
            <v>62500</v>
          </cell>
        </row>
      </sheetData>
      <sheetData sheetId="8"/>
      <sheetData sheetId="9"/>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 val="Inkind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一号①）質疑書（公募説明書）"/>
      <sheetName val="（様式第一号②）質疑書（要求水準書）"/>
      <sheetName val="（様式第一号③）質疑書（様式集）"/>
      <sheetName val="（様式第九号①）質疑書（基本契約書）"/>
      <sheetName val="（様式第九号②）質疑書（事業契約書）"/>
      <sheetName val="（様式第十号）表紙"/>
      <sheetName val="（様式第十号）記入要領"/>
      <sheetName val="（様式第十号）別添資料①"/>
      <sheetName val="（様式第十号）別添資料②"/>
      <sheetName val="（様式十三号）表紙"/>
      <sheetName val="（様式十三号①）記載要領"/>
      <sheetName val="（様式十三号①）"/>
      <sheetName val="（様式十三号②）記載要領"/>
      <sheetName val="（様式十三号②）"/>
      <sheetName val="（様式十三号③）記載要領"/>
      <sheetName val="（様式十三号③）"/>
      <sheetName val="（様式十三号④）記載要領"/>
      <sheetName val="（様式十三号④）"/>
      <sheetName val="（様式十三号⑤）記載要領"/>
      <sheetName val="（様式十三号⑤）"/>
      <sheetName val="（様式十三号⑥）記載要領"/>
      <sheetName val="（様式十三号⑥）"/>
      <sheetName val="（様式十三号⑦）"/>
      <sheetName val="（様式十三号⑧）"/>
      <sheetName val="（様式十三号⑨）（記載例）"/>
      <sheetName val="（様式十三号⑨）"/>
      <sheetName val="（様式十三号⑩）（記載例）"/>
      <sheetName val="（様式十三号⑩）"/>
      <sheetName val="(様式第十三号　別添)表紙"/>
      <sheetName val="(様式第十三号　別添)要求水準書適合状況表"/>
      <sheetName val="（様式十四号）表紙"/>
      <sheetName val="（様式十四号①）"/>
      <sheetName val="（様式十四号②）"/>
      <sheetName val="（様式十四号③）"/>
      <sheetName val="（様式十四号③） (記載例)"/>
      <sheetName val="（様式十四号④）"/>
      <sheetName val="（様式十四号④） (記載例)"/>
      <sheetName val="（様式十四号⑤）"/>
      <sheetName val="（様式十四号⑥）"/>
      <sheetName val="（様式十四号⑦）"/>
      <sheetName val="（様式十四号⑧）"/>
      <sheetName val="（様式十四号⑨）"/>
      <sheetName val="修正履歴"/>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工事条件通知書"/>
      <sheetName val="工程表"/>
      <sheetName val="原価総括表"/>
      <sheetName val="工事予算総括表"/>
      <sheetName val="機械明細書"/>
      <sheetName val="HZ諸経費"/>
      <sheetName val="MM"/>
      <sheetName val="性能試験"/>
      <sheetName val="排ｶﾞｽ循環"/>
      <sheetName val="ごみ搬入量、焼却量（計画用）20XX"/>
      <sheetName val="査定資料(火格子ﾌﾞﾛｯｸ)"/>
      <sheetName val="ANALI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断り"/>
      <sheetName val="結果まとめ"/>
      <sheetName val="PL&amp;Cashflow&amp;BSサマリー"/>
      <sheetName val="前提条件入力用"/>
      <sheetName val="感度分析"/>
      <sheetName val="PL&amp;Cashflow&amp;BS"/>
      <sheetName val="割賦代金計算"/>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ow r="90">
          <cell r="E90">
            <v>6781952.4595211428</v>
          </cell>
          <cell r="I90">
            <v>116515.40178536827</v>
          </cell>
          <cell r="J90">
            <v>3266684.944992383</v>
          </cell>
          <cell r="K90">
            <v>37283.103544822829</v>
          </cell>
          <cell r="L90">
            <v>3361469.0091985692</v>
          </cell>
        </row>
        <row r="92">
          <cell r="E92">
            <v>6781952.4595211428</v>
          </cell>
          <cell r="I92">
            <v>116515.40178536827</v>
          </cell>
          <cell r="J92">
            <v>3266684.944992383</v>
          </cell>
          <cell r="K92">
            <v>37283.103544822829</v>
          </cell>
          <cell r="L92">
            <v>3361469.0091985692</v>
          </cell>
        </row>
        <row r="103">
          <cell r="E103">
            <v>5.0000000000000001E-3</v>
          </cell>
        </row>
        <row r="112">
          <cell r="E112">
            <v>59224.972166983163</v>
          </cell>
        </row>
        <row r="248">
          <cell r="E248">
            <v>0.05</v>
          </cell>
        </row>
      </sheetData>
      <sheetData sheetId="4" refreshError="1"/>
      <sheetData sheetId="5" refreshError="1"/>
      <sheetData sheetId="6">
        <row r="10">
          <cell r="L10">
            <v>220177.27812048365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実施メモ"/>
      <sheetName val="新財務"/>
      <sheetName val="旧財務"/>
      <sheetName val="減価償却、固定資産"/>
      <sheetName val="採算性検討表"/>
      <sheetName val="未完"/>
      <sheetName val="諸経費計算"/>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固定費"/>
      <sheetName val="レート"/>
      <sheetName val="レート (2)"/>
      <sheetName val="人員"/>
      <sheetName val="給料･法定福利費"/>
      <sheetName val="退職金"/>
      <sheetName val="適格年金"/>
      <sheetName val="賞与"/>
      <sheetName val="操業度"/>
      <sheetName val="Sheet1"/>
      <sheetName val="部門費"/>
      <sheetName val="舞船舞艦"/>
      <sheetName val="総括"/>
      <sheetName val="上総括"/>
      <sheetName val="下総括"/>
      <sheetName val="上人工"/>
      <sheetName val="下人工"/>
      <sheetName val="用役上"/>
      <sheetName val="用役下"/>
      <sheetName val="工管上"/>
      <sheetName val="工管下"/>
      <sheetName val="16固定費計算表_提出表ﾍﾞｰｽ"/>
      <sheetName val="16固定費計算表 比較"/>
      <sheetName val="16固定費計算表_機種別"/>
      <sheetName val="16固定費計算表"/>
      <sheetName val="16大口内訳"/>
      <sheetName val="16人件費_機種別"/>
      <sheetName val="16人件費"/>
      <sheetName val="法定福利費"/>
      <sheetName val="賃金集計表0307"/>
      <sheetName val="賃金集計表0304-07"/>
      <sheetName val="その他"/>
      <sheetName val="一般"/>
      <sheetName val="参副"/>
      <sheetName val="15単価(15年7月)_09,0W含"/>
      <sheetName val="16賞与引当金"/>
      <sheetName val="16賞与引当金計算表"/>
      <sheetName val="16退職給与引当金"/>
      <sheetName val="16退職金計算表_機Ｅ"/>
      <sheetName val="16退職金計算表_機Ｃ"/>
      <sheetName val="H24フォロー (収益) "/>
      <sheetName val="８年個別提出 "/>
      <sheetName val="Macro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 val="原単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条件書"/>
      <sheetName val="工程表B1"/>
      <sheetName val="工事予算書"/>
      <sheetName val="総括表"/>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 val="全データ・グラフ"/>
      <sheetName val="工事条件書_(小田原)"/>
      <sheetName val="工程表（）_(2)"/>
      <sheetName val="新総括表_(原価別)"/>
      <sheetName val="Pump_DB"/>
      <sheetName val="工事予算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諸経費"/>
      <sheetName val="SheetX"/>
      <sheetName val="清掃費"/>
      <sheetName val="点検調整費(11年)"/>
      <sheetName val="修繕費"/>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7新設施設等建設費積算表"/>
      <sheetName val="5-18-1収入"/>
      <sheetName val="5-18-2支出"/>
      <sheetName val="5-22（長期収支計画表）"/>
      <sheetName val="5-23（20年間償還表）"/>
      <sheetName val="5-24キャッシュフロー表"/>
      <sheetName val="お断り"/>
      <sheetName val="結果まとめ"/>
      <sheetName val="PL&amp;Cashflow&amp;BSサマリー"/>
      <sheetName val="前提条件入力用"/>
      <sheetName val="施設費原データ"/>
      <sheetName val="維持管理費原データ"/>
      <sheetName val="感度分析"/>
      <sheetName val="PL&amp;Cashflow&amp;BS"/>
      <sheetName val="割賦代金計算"/>
      <sheetName val="割賦代金計算 （四半期毎）"/>
      <sheetName val="資金調達"/>
      <sheetName val="法人税"/>
      <sheetName val="積立金"/>
      <sheetName val="Cash配分"/>
      <sheetName val="グラフデータ"/>
      <sheetName val="参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12">
          <cell r="E212">
            <v>10000</v>
          </cell>
          <cell r="F212">
            <v>162977.16716110989</v>
          </cell>
        </row>
      </sheetData>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１"/>
      <sheetName val="xxxxxx"/>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ﾞﾗﾝｽ"/>
      <sheetName val="ﾌﾘｰﾎﾞｰﾄﾞ"/>
      <sheetName val="1次過熱"/>
      <sheetName val="ﾎﾞｲﾗ-ﾊﾞﾝｸ"/>
      <sheetName val="M&amp;H BAL"/>
      <sheetName val="投入燃料"/>
      <sheetName val="溶融12室"/>
      <sheetName val="溶融3室"/>
      <sheetName val="放射パス"/>
      <sheetName val="過熱器"/>
      <sheetName val="接触直行"/>
      <sheetName val="接触並行"/>
      <sheetName val="ﾌｨﾝ付ｴｺ"/>
      <sheetName val="節炭器"/>
      <sheetName val="GAH"/>
      <sheetName val="各種パラメータ"/>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五計"/>
      <sheetName val="本社集計"/>
      <sheetName val="消費税"/>
      <sheetName val="維持費 "/>
      <sheetName val="管理職員"/>
      <sheetName val="管理割掛 "/>
      <sheetName val="徴収員"/>
      <sheetName val="管理経"/>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 val="設定"/>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90A32-D940-4066-B349-2C871C925296}">
  <sheetPr>
    <pageSetUpPr fitToPage="1"/>
  </sheetPr>
  <dimension ref="A6:I26"/>
  <sheetViews>
    <sheetView showGridLines="0" view="pageBreakPreview" zoomScale="80" zoomScaleNormal="100" zoomScaleSheetLayoutView="80" workbookViewId="0">
      <selection activeCell="L7" sqref="L7"/>
    </sheetView>
  </sheetViews>
  <sheetFormatPr defaultRowHeight="13.2" x14ac:dyDescent="0.2"/>
  <cols>
    <col min="5" max="5" width="9" style="13" customWidth="1"/>
  </cols>
  <sheetData>
    <row r="6" spans="1:9" ht="24.9" customHeight="1" x14ac:dyDescent="0.25">
      <c r="A6" s="172"/>
      <c r="B6" s="172"/>
      <c r="C6" s="172"/>
      <c r="D6" s="172"/>
      <c r="E6" s="173" t="s">
        <v>38</v>
      </c>
      <c r="F6" s="172"/>
      <c r="G6" s="172"/>
      <c r="H6" s="172"/>
      <c r="I6" s="172"/>
    </row>
    <row r="7" spans="1:9" ht="32.4" customHeight="1" x14ac:dyDescent="0.25">
      <c r="A7" s="172"/>
      <c r="B7" s="172"/>
      <c r="C7" s="172"/>
      <c r="D7" s="172"/>
      <c r="E7" s="173"/>
      <c r="F7" s="172"/>
      <c r="G7" s="172"/>
      <c r="H7" s="172"/>
      <c r="I7" s="172"/>
    </row>
    <row r="8" spans="1:9" ht="33" customHeight="1" x14ac:dyDescent="0.25">
      <c r="A8" s="172"/>
      <c r="B8" s="172"/>
      <c r="H8" s="172"/>
      <c r="I8" s="172"/>
    </row>
    <row r="9" spans="1:9" ht="21" x14ac:dyDescent="0.25">
      <c r="A9" s="172"/>
      <c r="B9" s="172"/>
      <c r="C9" s="172"/>
      <c r="D9" s="172"/>
      <c r="E9" s="173" t="s">
        <v>166</v>
      </c>
      <c r="F9" s="172"/>
      <c r="G9" s="172"/>
      <c r="H9" s="172"/>
      <c r="I9" s="172"/>
    </row>
    <row r="10" spans="1:9" ht="36.9" customHeight="1" x14ac:dyDescent="0.25">
      <c r="A10" s="172"/>
      <c r="B10" s="172"/>
      <c r="C10" s="172"/>
      <c r="D10" s="172"/>
      <c r="E10" s="173"/>
      <c r="F10" s="172"/>
      <c r="G10" s="172"/>
      <c r="H10" s="172"/>
      <c r="I10" s="172"/>
    </row>
    <row r="11" spans="1:9" ht="21" x14ac:dyDescent="0.25">
      <c r="A11" s="172"/>
      <c r="B11" s="172"/>
      <c r="C11" s="172"/>
      <c r="D11" s="172"/>
      <c r="E11" s="173" t="s">
        <v>164</v>
      </c>
      <c r="F11" s="172"/>
      <c r="G11" s="172"/>
      <c r="H11" s="172"/>
      <c r="I11" s="172"/>
    </row>
    <row r="12" spans="1:9" ht="21" x14ac:dyDescent="0.25">
      <c r="A12" s="172"/>
      <c r="B12" s="172"/>
      <c r="C12" s="172"/>
      <c r="D12" s="172"/>
      <c r="E12" s="173"/>
      <c r="F12" s="172"/>
      <c r="G12" s="172"/>
      <c r="H12" s="172"/>
      <c r="I12" s="172"/>
    </row>
    <row r="13" spans="1:9" ht="21" x14ac:dyDescent="0.25">
      <c r="A13" s="172"/>
      <c r="B13" s="172"/>
      <c r="C13" s="172"/>
      <c r="D13" s="172"/>
      <c r="E13" s="173" t="s">
        <v>24</v>
      </c>
      <c r="F13" s="172"/>
      <c r="G13" s="172"/>
      <c r="H13" s="172"/>
      <c r="I13" s="172"/>
    </row>
    <row r="14" spans="1:9" ht="13.5" customHeight="1" x14ac:dyDescent="0.25">
      <c r="A14" s="172"/>
      <c r="B14" s="172"/>
      <c r="C14" s="172"/>
      <c r="D14" s="172"/>
      <c r="E14" s="173"/>
      <c r="F14" s="172"/>
      <c r="G14" s="172"/>
      <c r="H14" s="172"/>
      <c r="I14" s="172"/>
    </row>
    <row r="15" spans="1:9" ht="15" customHeight="1" x14ac:dyDescent="0.25">
      <c r="A15" s="172"/>
      <c r="B15" s="172"/>
      <c r="C15" s="172"/>
      <c r="D15" s="172"/>
      <c r="E15" s="173"/>
      <c r="F15" s="172"/>
      <c r="G15" s="172"/>
      <c r="H15" s="172"/>
      <c r="I15" s="172"/>
    </row>
    <row r="16" spans="1:9" ht="13.5" customHeight="1" x14ac:dyDescent="0.25">
      <c r="A16" s="172"/>
      <c r="B16" s="172"/>
      <c r="C16" s="172"/>
      <c r="D16" s="172"/>
      <c r="E16" s="173"/>
      <c r="F16" s="172"/>
      <c r="G16" s="172"/>
      <c r="H16" s="172"/>
      <c r="I16" s="172"/>
    </row>
    <row r="17" spans="1:9" ht="13.5" customHeight="1" x14ac:dyDescent="0.25">
      <c r="A17" s="172"/>
      <c r="B17" s="172"/>
      <c r="C17" s="172"/>
      <c r="D17" s="172"/>
      <c r="E17" s="173"/>
      <c r="F17" s="172"/>
      <c r="G17" s="172"/>
      <c r="H17" s="172"/>
      <c r="I17" s="172"/>
    </row>
    <row r="18" spans="1:9" ht="12.6" customHeight="1" x14ac:dyDescent="0.25">
      <c r="A18" s="172"/>
      <c r="B18" s="172"/>
      <c r="C18" s="172"/>
      <c r="G18" s="172"/>
      <c r="H18" s="172"/>
      <c r="I18" s="172"/>
    </row>
    <row r="19" spans="1:9" ht="13.5" customHeight="1" x14ac:dyDescent="0.25">
      <c r="A19" s="172"/>
      <c r="B19" s="172"/>
      <c r="C19" s="172"/>
      <c r="G19" s="172"/>
      <c r="H19" s="172"/>
      <c r="I19" s="172"/>
    </row>
    <row r="20" spans="1:9" ht="13.5" customHeight="1" x14ac:dyDescent="0.25">
      <c r="A20" s="172"/>
      <c r="B20" s="172"/>
      <c r="C20" s="172"/>
      <c r="G20" s="172"/>
      <c r="H20" s="172"/>
      <c r="I20" s="172"/>
    </row>
    <row r="21" spans="1:9" ht="12.6" customHeight="1" x14ac:dyDescent="0.25">
      <c r="A21" s="172"/>
      <c r="B21" s="172"/>
      <c r="C21" s="172"/>
      <c r="D21" s="172"/>
      <c r="E21" s="173"/>
      <c r="F21" s="172"/>
      <c r="G21" s="172"/>
      <c r="H21" s="172"/>
      <c r="I21" s="172"/>
    </row>
    <row r="22" spans="1:9" ht="21" x14ac:dyDescent="0.25">
      <c r="A22" s="172"/>
      <c r="B22" s="172"/>
      <c r="C22" s="172"/>
      <c r="D22" s="172"/>
      <c r="F22" s="172"/>
      <c r="G22" s="172"/>
      <c r="H22" s="172"/>
      <c r="I22" s="172"/>
    </row>
    <row r="23" spans="1:9" ht="12.6" customHeight="1" x14ac:dyDescent="0.25">
      <c r="A23" s="172"/>
      <c r="B23" s="172"/>
      <c r="C23" s="172"/>
      <c r="D23" s="172"/>
      <c r="F23" s="172"/>
      <c r="G23" s="172"/>
      <c r="H23" s="172"/>
      <c r="I23" s="172"/>
    </row>
    <row r="24" spans="1:9" ht="21.6" thickBot="1" x14ac:dyDescent="0.3">
      <c r="A24" s="172"/>
      <c r="B24" s="172"/>
      <c r="C24" s="294" t="s">
        <v>165</v>
      </c>
      <c r="D24" s="294"/>
      <c r="E24" s="295"/>
      <c r="F24" s="294"/>
      <c r="G24" s="294"/>
      <c r="H24" s="172"/>
      <c r="I24" s="172"/>
    </row>
    <row r="25" spans="1:9" ht="13.5" customHeight="1" x14ac:dyDescent="0.25">
      <c r="A25" s="172"/>
      <c r="B25" s="172"/>
      <c r="H25" s="172"/>
      <c r="I25" s="172"/>
    </row>
    <row r="26" spans="1:9" ht="21" x14ac:dyDescent="0.25">
      <c r="A26" s="172"/>
      <c r="B26" s="172"/>
      <c r="C26" s="172"/>
      <c r="D26" s="172"/>
      <c r="E26" s="173"/>
      <c r="F26" s="172"/>
      <c r="G26" s="172"/>
      <c r="H26" s="172"/>
      <c r="I26" s="172"/>
    </row>
  </sheetData>
  <phoneticPr fontId="2"/>
  <printOptions horizontalCentered="1" verticalCentered="1"/>
  <pageMargins left="0.51181102362204722" right="0.78740157480314965" top="0.98425196850393704" bottom="0.98425196850393704" header="0.51181102362204722" footer="0.51181102362204722"/>
  <pageSetup paperSize="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194A-9BC9-44FA-A876-3D189736A969}">
  <sheetPr>
    <pageSetUpPr fitToPage="1"/>
  </sheetPr>
  <dimension ref="A1:T57"/>
  <sheetViews>
    <sheetView showGridLines="0" view="pageBreakPreview" topLeftCell="A28" zoomScale="81" zoomScaleNormal="40" zoomScaleSheetLayoutView="40" workbookViewId="0">
      <selection activeCell="D5" sqref="D5"/>
    </sheetView>
  </sheetViews>
  <sheetFormatPr defaultColWidth="9" defaultRowHeight="13.8" x14ac:dyDescent="0.2"/>
  <cols>
    <col min="1" max="1" width="3.6640625" style="100" customWidth="1"/>
    <col min="2" max="2" width="18" style="100" customWidth="1"/>
    <col min="3" max="3" width="9.88671875" style="100" customWidth="1"/>
    <col min="4" max="20" width="12.6640625" style="100" customWidth="1"/>
    <col min="21" max="16384" width="9" style="100"/>
  </cols>
  <sheetData>
    <row r="1" spans="1:20" ht="16.2" x14ac:dyDescent="0.2">
      <c r="A1" s="171" t="s">
        <v>100</v>
      </c>
    </row>
    <row r="3" spans="1:20" ht="14.4" x14ac:dyDescent="0.2">
      <c r="A3" s="142" t="s">
        <v>161</v>
      </c>
      <c r="B3" s="103"/>
      <c r="C3" s="103"/>
      <c r="D3" s="103"/>
      <c r="T3" s="141" t="s">
        <v>40</v>
      </c>
    </row>
    <row r="4" spans="1:20" ht="30" customHeight="1" thickBot="1" x14ac:dyDescent="0.25">
      <c r="A4" s="140"/>
      <c r="B4" s="139"/>
      <c r="C4" s="138" t="s">
        <v>16</v>
      </c>
      <c r="D4" s="137" t="s">
        <v>170</v>
      </c>
      <c r="E4" s="137" t="s">
        <v>43</v>
      </c>
      <c r="F4" s="137" t="s">
        <v>145</v>
      </c>
      <c r="G4" s="137" t="s">
        <v>146</v>
      </c>
      <c r="H4" s="137" t="s">
        <v>147</v>
      </c>
      <c r="I4" s="137" t="s">
        <v>148</v>
      </c>
      <c r="J4" s="137" t="s">
        <v>149</v>
      </c>
      <c r="K4" s="137" t="s">
        <v>150</v>
      </c>
      <c r="L4" s="137" t="s">
        <v>151</v>
      </c>
      <c r="M4" s="137" t="s">
        <v>152</v>
      </c>
      <c r="N4" s="137" t="s">
        <v>153</v>
      </c>
      <c r="O4" s="137" t="s">
        <v>154</v>
      </c>
      <c r="P4" s="137" t="s">
        <v>155</v>
      </c>
      <c r="Q4" s="137" t="s">
        <v>156</v>
      </c>
      <c r="R4" s="137" t="s">
        <v>157</v>
      </c>
      <c r="S4" s="137" t="s">
        <v>158</v>
      </c>
      <c r="T4" s="170" t="s">
        <v>75</v>
      </c>
    </row>
    <row r="5" spans="1:20" ht="14.4" thickTop="1" x14ac:dyDescent="0.2">
      <c r="A5" s="110" t="s">
        <v>11</v>
      </c>
      <c r="B5" s="169"/>
      <c r="C5" s="168"/>
      <c r="D5" s="251">
        <f t="shared" ref="D5" si="0">SUM(D6:D8)</f>
        <v>0</v>
      </c>
      <c r="E5" s="251">
        <f t="shared" ref="E5:S5" si="1">SUM(E6:E8)</f>
        <v>0</v>
      </c>
      <c r="F5" s="251">
        <f t="shared" si="1"/>
        <v>0</v>
      </c>
      <c r="G5" s="251">
        <f t="shared" si="1"/>
        <v>0</v>
      </c>
      <c r="H5" s="251">
        <f t="shared" si="1"/>
        <v>0</v>
      </c>
      <c r="I5" s="251">
        <f t="shared" si="1"/>
        <v>0</v>
      </c>
      <c r="J5" s="251">
        <f t="shared" si="1"/>
        <v>0</v>
      </c>
      <c r="K5" s="251">
        <f t="shared" si="1"/>
        <v>0</v>
      </c>
      <c r="L5" s="251">
        <f t="shared" si="1"/>
        <v>0</v>
      </c>
      <c r="M5" s="251">
        <f t="shared" si="1"/>
        <v>0</v>
      </c>
      <c r="N5" s="251">
        <f t="shared" si="1"/>
        <v>0</v>
      </c>
      <c r="O5" s="251">
        <f t="shared" si="1"/>
        <v>0</v>
      </c>
      <c r="P5" s="251">
        <f t="shared" si="1"/>
        <v>0</v>
      </c>
      <c r="Q5" s="251">
        <f t="shared" si="1"/>
        <v>0</v>
      </c>
      <c r="R5" s="251">
        <f t="shared" si="1"/>
        <v>0</v>
      </c>
      <c r="S5" s="252">
        <f t="shared" si="1"/>
        <v>0</v>
      </c>
      <c r="T5" s="155">
        <f>SUM(D5:S5)</f>
        <v>0</v>
      </c>
    </row>
    <row r="6" spans="1:20" x14ac:dyDescent="0.2">
      <c r="A6" s="167"/>
      <c r="B6" s="166" t="s">
        <v>35</v>
      </c>
      <c r="C6" s="163"/>
      <c r="D6" s="253"/>
      <c r="E6" s="253"/>
      <c r="F6" s="253"/>
      <c r="G6" s="253"/>
      <c r="H6" s="253"/>
      <c r="I6" s="253"/>
      <c r="J6" s="253"/>
      <c r="K6" s="253"/>
      <c r="L6" s="253"/>
      <c r="M6" s="253"/>
      <c r="N6" s="253"/>
      <c r="O6" s="253"/>
      <c r="P6" s="253"/>
      <c r="Q6" s="253"/>
      <c r="R6" s="253"/>
      <c r="S6" s="254"/>
      <c r="T6" s="255">
        <f>SUM(D6:S6)</f>
        <v>0</v>
      </c>
    </row>
    <row r="7" spans="1:20" x14ac:dyDescent="0.2">
      <c r="A7" s="162"/>
      <c r="B7" s="116" t="s">
        <v>93</v>
      </c>
      <c r="C7" s="160"/>
      <c r="D7" s="253"/>
      <c r="E7" s="253"/>
      <c r="F7" s="253"/>
      <c r="G7" s="253"/>
      <c r="H7" s="253"/>
      <c r="I7" s="253"/>
      <c r="J7" s="253"/>
      <c r="K7" s="253"/>
      <c r="L7" s="253"/>
      <c r="M7" s="253"/>
      <c r="N7" s="253"/>
      <c r="O7" s="253"/>
      <c r="P7" s="253"/>
      <c r="Q7" s="253"/>
      <c r="R7" s="253"/>
      <c r="S7" s="254"/>
      <c r="T7" s="255">
        <f>SUM(D7:S7)</f>
        <v>0</v>
      </c>
    </row>
    <row r="8" spans="1:20" x14ac:dyDescent="0.2">
      <c r="A8" s="162"/>
      <c r="B8" s="116" t="s">
        <v>92</v>
      </c>
      <c r="C8" s="160"/>
      <c r="D8" s="256"/>
      <c r="E8" s="256"/>
      <c r="F8" s="256"/>
      <c r="G8" s="256"/>
      <c r="H8" s="256"/>
      <c r="I8" s="256"/>
      <c r="J8" s="256"/>
      <c r="K8" s="256"/>
      <c r="L8" s="256"/>
      <c r="M8" s="256"/>
      <c r="N8" s="256"/>
      <c r="O8" s="256"/>
      <c r="P8" s="256"/>
      <c r="Q8" s="256"/>
      <c r="R8" s="256"/>
      <c r="S8" s="257"/>
      <c r="T8" s="255">
        <f>SUM(D8:S8)</f>
        <v>0</v>
      </c>
    </row>
    <row r="9" spans="1:20" x14ac:dyDescent="0.2">
      <c r="A9" s="124" t="s">
        <v>12</v>
      </c>
      <c r="B9" s="165"/>
      <c r="C9" s="164"/>
      <c r="D9" s="251">
        <f t="shared" ref="D9:S9" si="2">SUM(D10:D14)</f>
        <v>0</v>
      </c>
      <c r="E9" s="251">
        <f t="shared" si="2"/>
        <v>0</v>
      </c>
      <c r="F9" s="251">
        <f t="shared" si="2"/>
        <v>0</v>
      </c>
      <c r="G9" s="251">
        <f t="shared" si="2"/>
        <v>0</v>
      </c>
      <c r="H9" s="251">
        <f t="shared" si="2"/>
        <v>0</v>
      </c>
      <c r="I9" s="251">
        <f t="shared" si="2"/>
        <v>0</v>
      </c>
      <c r="J9" s="251">
        <f t="shared" si="2"/>
        <v>0</v>
      </c>
      <c r="K9" s="251">
        <f t="shared" si="2"/>
        <v>0</v>
      </c>
      <c r="L9" s="251">
        <f t="shared" si="2"/>
        <v>0</v>
      </c>
      <c r="M9" s="251">
        <f t="shared" si="2"/>
        <v>0</v>
      </c>
      <c r="N9" s="251">
        <f t="shared" si="2"/>
        <v>0</v>
      </c>
      <c r="O9" s="251">
        <f t="shared" si="2"/>
        <v>0</v>
      </c>
      <c r="P9" s="251">
        <f t="shared" si="2"/>
        <v>0</v>
      </c>
      <c r="Q9" s="251">
        <f t="shared" si="2"/>
        <v>0</v>
      </c>
      <c r="R9" s="251">
        <f t="shared" si="2"/>
        <v>0</v>
      </c>
      <c r="S9" s="252">
        <f t="shared" si="2"/>
        <v>0</v>
      </c>
      <c r="T9" s="258">
        <f>SUM(D9:S9)</f>
        <v>0</v>
      </c>
    </row>
    <row r="10" spans="1:20" x14ac:dyDescent="0.2">
      <c r="A10" s="162"/>
      <c r="B10" s="161" t="s">
        <v>91</v>
      </c>
      <c r="C10" s="163"/>
      <c r="D10" s="253"/>
      <c r="E10" s="253"/>
      <c r="F10" s="253"/>
      <c r="G10" s="253"/>
      <c r="H10" s="253"/>
      <c r="I10" s="253"/>
      <c r="J10" s="253"/>
      <c r="K10" s="253"/>
      <c r="L10" s="253"/>
      <c r="M10" s="253"/>
      <c r="N10" s="253"/>
      <c r="O10" s="253"/>
      <c r="P10" s="253"/>
      <c r="Q10" s="253"/>
      <c r="R10" s="253"/>
      <c r="S10" s="254"/>
      <c r="T10" s="255">
        <f t="shared" ref="T10:T22" si="3">SUM(D10:S10)</f>
        <v>0</v>
      </c>
    </row>
    <row r="11" spans="1:20" x14ac:dyDescent="0.2">
      <c r="A11" s="162"/>
      <c r="B11" s="161" t="s">
        <v>168</v>
      </c>
      <c r="C11" s="163"/>
      <c r="D11" s="253"/>
      <c r="E11" s="253"/>
      <c r="F11" s="253"/>
      <c r="G11" s="253"/>
      <c r="H11" s="253"/>
      <c r="I11" s="253"/>
      <c r="J11" s="253"/>
      <c r="K11" s="253"/>
      <c r="L11" s="253"/>
      <c r="M11" s="253"/>
      <c r="N11" s="253"/>
      <c r="O11" s="253"/>
      <c r="P11" s="253"/>
      <c r="Q11" s="253"/>
      <c r="R11" s="253"/>
      <c r="S11" s="254"/>
      <c r="T11" s="255">
        <f t="shared" si="3"/>
        <v>0</v>
      </c>
    </row>
    <row r="12" spans="1:20" x14ac:dyDescent="0.2">
      <c r="A12" s="162"/>
      <c r="B12" s="161" t="s">
        <v>90</v>
      </c>
      <c r="C12" s="163"/>
      <c r="D12" s="253"/>
      <c r="E12" s="253"/>
      <c r="F12" s="253"/>
      <c r="G12" s="253"/>
      <c r="H12" s="253"/>
      <c r="I12" s="253"/>
      <c r="J12" s="253"/>
      <c r="K12" s="253"/>
      <c r="L12" s="253"/>
      <c r="M12" s="253"/>
      <c r="N12" s="253"/>
      <c r="O12" s="253"/>
      <c r="P12" s="253"/>
      <c r="Q12" s="253"/>
      <c r="R12" s="253"/>
      <c r="S12" s="254"/>
      <c r="T12" s="255">
        <f t="shared" si="3"/>
        <v>0</v>
      </c>
    </row>
    <row r="13" spans="1:20" x14ac:dyDescent="0.2">
      <c r="A13" s="162"/>
      <c r="B13" s="161" t="s">
        <v>89</v>
      </c>
      <c r="C13" s="163"/>
      <c r="D13" s="253"/>
      <c r="E13" s="253"/>
      <c r="F13" s="253"/>
      <c r="G13" s="253"/>
      <c r="H13" s="253"/>
      <c r="I13" s="253"/>
      <c r="J13" s="253"/>
      <c r="K13" s="253"/>
      <c r="L13" s="253"/>
      <c r="M13" s="253"/>
      <c r="N13" s="253"/>
      <c r="O13" s="253"/>
      <c r="P13" s="253"/>
      <c r="Q13" s="253"/>
      <c r="R13" s="253"/>
      <c r="S13" s="254"/>
      <c r="T13" s="255">
        <f t="shared" si="3"/>
        <v>0</v>
      </c>
    </row>
    <row r="14" spans="1:20" x14ac:dyDescent="0.2">
      <c r="A14" s="162"/>
      <c r="B14" s="161" t="s">
        <v>169</v>
      </c>
      <c r="C14" s="163"/>
      <c r="D14" s="253"/>
      <c r="E14" s="253"/>
      <c r="F14" s="253"/>
      <c r="G14" s="253"/>
      <c r="H14" s="253"/>
      <c r="I14" s="253"/>
      <c r="J14" s="253"/>
      <c r="K14" s="253"/>
      <c r="L14" s="253"/>
      <c r="M14" s="253"/>
      <c r="N14" s="253"/>
      <c r="O14" s="253"/>
      <c r="P14" s="253"/>
      <c r="Q14" s="253"/>
      <c r="R14" s="253"/>
      <c r="S14" s="254"/>
      <c r="T14" s="255">
        <f t="shared" si="3"/>
        <v>0</v>
      </c>
    </row>
    <row r="15" spans="1:20" x14ac:dyDescent="0.2">
      <c r="A15" s="124" t="s">
        <v>88</v>
      </c>
      <c r="B15" s="123"/>
      <c r="C15" s="149"/>
      <c r="D15" s="251">
        <f t="shared" ref="D15:S15" si="4">D5-D9</f>
        <v>0</v>
      </c>
      <c r="E15" s="251">
        <f t="shared" si="4"/>
        <v>0</v>
      </c>
      <c r="F15" s="251">
        <f t="shared" si="4"/>
        <v>0</v>
      </c>
      <c r="G15" s="251">
        <f t="shared" si="4"/>
        <v>0</v>
      </c>
      <c r="H15" s="251">
        <f t="shared" si="4"/>
        <v>0</v>
      </c>
      <c r="I15" s="251">
        <f t="shared" si="4"/>
        <v>0</v>
      </c>
      <c r="J15" s="251">
        <f t="shared" si="4"/>
        <v>0</v>
      </c>
      <c r="K15" s="251">
        <f t="shared" si="4"/>
        <v>0</v>
      </c>
      <c r="L15" s="251">
        <f t="shared" si="4"/>
        <v>0</v>
      </c>
      <c r="M15" s="251">
        <f t="shared" si="4"/>
        <v>0</v>
      </c>
      <c r="N15" s="251">
        <f t="shared" si="4"/>
        <v>0</v>
      </c>
      <c r="O15" s="251">
        <f t="shared" si="4"/>
        <v>0</v>
      </c>
      <c r="P15" s="251">
        <f t="shared" si="4"/>
        <v>0</v>
      </c>
      <c r="Q15" s="251">
        <f t="shared" si="4"/>
        <v>0</v>
      </c>
      <c r="R15" s="251">
        <f t="shared" si="4"/>
        <v>0</v>
      </c>
      <c r="S15" s="252">
        <f t="shared" si="4"/>
        <v>0</v>
      </c>
      <c r="T15" s="258">
        <f t="shared" si="3"/>
        <v>0</v>
      </c>
    </row>
    <row r="16" spans="1:20" x14ac:dyDescent="0.2">
      <c r="A16" s="129"/>
      <c r="B16" s="116" t="s">
        <v>25</v>
      </c>
      <c r="C16" s="160"/>
      <c r="D16" s="260"/>
      <c r="E16" s="260"/>
      <c r="F16" s="260"/>
      <c r="G16" s="260"/>
      <c r="H16" s="260"/>
      <c r="I16" s="260"/>
      <c r="J16" s="260"/>
      <c r="K16" s="260"/>
      <c r="L16" s="260"/>
      <c r="M16" s="260"/>
      <c r="N16" s="260"/>
      <c r="O16" s="260"/>
      <c r="P16" s="260"/>
      <c r="Q16" s="260"/>
      <c r="R16" s="260"/>
      <c r="S16" s="259"/>
      <c r="T16" s="255">
        <f t="shared" si="3"/>
        <v>0</v>
      </c>
    </row>
    <row r="17" spans="1:20" x14ac:dyDescent="0.2">
      <c r="A17" s="129"/>
      <c r="B17" s="116" t="s">
        <v>26</v>
      </c>
      <c r="C17" s="160"/>
      <c r="D17" s="260"/>
      <c r="E17" s="260"/>
      <c r="F17" s="260"/>
      <c r="G17" s="260"/>
      <c r="H17" s="260"/>
      <c r="I17" s="260"/>
      <c r="J17" s="260"/>
      <c r="K17" s="260"/>
      <c r="L17" s="260"/>
      <c r="M17" s="260"/>
      <c r="N17" s="260"/>
      <c r="O17" s="260"/>
      <c r="P17" s="260"/>
      <c r="Q17" s="260"/>
      <c r="R17" s="260"/>
      <c r="S17" s="260"/>
      <c r="T17" s="255">
        <f t="shared" si="3"/>
        <v>0</v>
      </c>
    </row>
    <row r="18" spans="1:20" x14ac:dyDescent="0.2">
      <c r="A18" s="129"/>
      <c r="B18" s="116" t="s">
        <v>87</v>
      </c>
      <c r="C18" s="160"/>
      <c r="D18" s="260"/>
      <c r="E18" s="260"/>
      <c r="F18" s="260"/>
      <c r="G18" s="260"/>
      <c r="H18" s="260"/>
      <c r="I18" s="260"/>
      <c r="J18" s="260"/>
      <c r="K18" s="260"/>
      <c r="L18" s="260"/>
      <c r="M18" s="260"/>
      <c r="N18" s="260"/>
      <c r="O18" s="260"/>
      <c r="P18" s="260"/>
      <c r="Q18" s="260"/>
      <c r="R18" s="260"/>
      <c r="S18" s="260"/>
      <c r="T18" s="261">
        <f t="shared" si="3"/>
        <v>0</v>
      </c>
    </row>
    <row r="19" spans="1:20" x14ac:dyDescent="0.2">
      <c r="A19" s="159"/>
      <c r="B19" s="158" t="s">
        <v>86</v>
      </c>
      <c r="C19" s="157"/>
      <c r="D19" s="262"/>
      <c r="E19" s="262"/>
      <c r="F19" s="262"/>
      <c r="G19" s="262"/>
      <c r="H19" s="262"/>
      <c r="I19" s="262"/>
      <c r="J19" s="262"/>
      <c r="K19" s="262"/>
      <c r="L19" s="262"/>
      <c r="M19" s="262"/>
      <c r="N19" s="262"/>
      <c r="O19" s="262"/>
      <c r="P19" s="262"/>
      <c r="Q19" s="262"/>
      <c r="R19" s="262"/>
      <c r="S19" s="263"/>
      <c r="T19" s="261">
        <f t="shared" si="3"/>
        <v>0</v>
      </c>
    </row>
    <row r="20" spans="1:20" x14ac:dyDescent="0.2">
      <c r="A20" s="124" t="s">
        <v>13</v>
      </c>
      <c r="B20" s="123"/>
      <c r="C20" s="149"/>
      <c r="D20" s="251">
        <f t="shared" ref="D20" si="5">D15+D16-SUM(D17:D19)</f>
        <v>0</v>
      </c>
      <c r="E20" s="251">
        <f t="shared" ref="E20:S20" si="6">E15+E16-SUM(E17:E19)</f>
        <v>0</v>
      </c>
      <c r="F20" s="251">
        <f t="shared" si="6"/>
        <v>0</v>
      </c>
      <c r="G20" s="251">
        <f t="shared" si="6"/>
        <v>0</v>
      </c>
      <c r="H20" s="251">
        <f t="shared" si="6"/>
        <v>0</v>
      </c>
      <c r="I20" s="251">
        <f t="shared" si="6"/>
        <v>0</v>
      </c>
      <c r="J20" s="251">
        <f t="shared" si="6"/>
        <v>0</v>
      </c>
      <c r="K20" s="251">
        <f t="shared" si="6"/>
        <v>0</v>
      </c>
      <c r="L20" s="251">
        <f t="shared" si="6"/>
        <v>0</v>
      </c>
      <c r="M20" s="251">
        <f t="shared" si="6"/>
        <v>0</v>
      </c>
      <c r="N20" s="251">
        <f t="shared" si="6"/>
        <v>0</v>
      </c>
      <c r="O20" s="251">
        <f t="shared" si="6"/>
        <v>0</v>
      </c>
      <c r="P20" s="251">
        <f t="shared" si="6"/>
        <v>0</v>
      </c>
      <c r="Q20" s="251">
        <f t="shared" si="6"/>
        <v>0</v>
      </c>
      <c r="R20" s="251">
        <f t="shared" si="6"/>
        <v>0</v>
      </c>
      <c r="S20" s="252">
        <f t="shared" si="6"/>
        <v>0</v>
      </c>
      <c r="T20" s="258">
        <f t="shared" si="3"/>
        <v>0</v>
      </c>
    </row>
    <row r="21" spans="1:20" x14ac:dyDescent="0.2">
      <c r="A21" s="124" t="s">
        <v>14</v>
      </c>
      <c r="B21" s="123"/>
      <c r="C21" s="149"/>
      <c r="D21" s="251">
        <f t="shared" ref="D21" si="7">D32</f>
        <v>0</v>
      </c>
      <c r="E21" s="251">
        <f t="shared" ref="E21:S21" si="8">E32</f>
        <v>0</v>
      </c>
      <c r="F21" s="251">
        <f t="shared" si="8"/>
        <v>0</v>
      </c>
      <c r="G21" s="251">
        <f t="shared" si="8"/>
        <v>0</v>
      </c>
      <c r="H21" s="251">
        <f t="shared" si="8"/>
        <v>0</v>
      </c>
      <c r="I21" s="251">
        <f t="shared" si="8"/>
        <v>0</v>
      </c>
      <c r="J21" s="251">
        <f t="shared" si="8"/>
        <v>0</v>
      </c>
      <c r="K21" s="251">
        <f t="shared" si="8"/>
        <v>0</v>
      </c>
      <c r="L21" s="251">
        <f t="shared" si="8"/>
        <v>0</v>
      </c>
      <c r="M21" s="251">
        <f t="shared" si="8"/>
        <v>0</v>
      </c>
      <c r="N21" s="251">
        <f t="shared" si="8"/>
        <v>0</v>
      </c>
      <c r="O21" s="251">
        <f t="shared" si="8"/>
        <v>0</v>
      </c>
      <c r="P21" s="251">
        <f t="shared" si="8"/>
        <v>0</v>
      </c>
      <c r="Q21" s="251">
        <f t="shared" si="8"/>
        <v>0</v>
      </c>
      <c r="R21" s="251">
        <f t="shared" si="8"/>
        <v>0</v>
      </c>
      <c r="S21" s="251">
        <f t="shared" si="8"/>
        <v>0</v>
      </c>
      <c r="T21" s="258">
        <f t="shared" si="3"/>
        <v>0</v>
      </c>
    </row>
    <row r="22" spans="1:20" x14ac:dyDescent="0.2">
      <c r="A22" s="124" t="s">
        <v>15</v>
      </c>
      <c r="B22" s="123"/>
      <c r="C22" s="149"/>
      <c r="D22" s="251">
        <f t="shared" ref="D22" si="9">D20-D21</f>
        <v>0</v>
      </c>
      <c r="E22" s="251">
        <f t="shared" ref="E22:S22" si="10">E20-E21</f>
        <v>0</v>
      </c>
      <c r="F22" s="251">
        <f t="shared" si="10"/>
        <v>0</v>
      </c>
      <c r="G22" s="251">
        <f t="shared" si="10"/>
        <v>0</v>
      </c>
      <c r="H22" s="251">
        <f t="shared" si="10"/>
        <v>0</v>
      </c>
      <c r="I22" s="251">
        <f t="shared" si="10"/>
        <v>0</v>
      </c>
      <c r="J22" s="251">
        <f t="shared" si="10"/>
        <v>0</v>
      </c>
      <c r="K22" s="251">
        <f t="shared" si="10"/>
        <v>0</v>
      </c>
      <c r="L22" s="251">
        <f t="shared" si="10"/>
        <v>0</v>
      </c>
      <c r="M22" s="251">
        <f t="shared" si="10"/>
        <v>0</v>
      </c>
      <c r="N22" s="251">
        <f t="shared" si="10"/>
        <v>0</v>
      </c>
      <c r="O22" s="251">
        <f t="shared" si="10"/>
        <v>0</v>
      </c>
      <c r="P22" s="251">
        <f t="shared" si="10"/>
        <v>0</v>
      </c>
      <c r="Q22" s="251">
        <f t="shared" si="10"/>
        <v>0</v>
      </c>
      <c r="R22" s="251">
        <f t="shared" si="10"/>
        <v>0</v>
      </c>
      <c r="S22" s="252">
        <f t="shared" si="10"/>
        <v>0</v>
      </c>
      <c r="T22" s="258">
        <f t="shared" si="3"/>
        <v>0</v>
      </c>
    </row>
    <row r="23" spans="1:20" x14ac:dyDescent="0.2">
      <c r="A23" s="107" t="s">
        <v>85</v>
      </c>
      <c r="C23" s="103"/>
      <c r="D23" s="103"/>
      <c r="E23" s="103"/>
      <c r="F23" s="103"/>
      <c r="G23" s="103"/>
      <c r="H23" s="103"/>
      <c r="I23" s="103"/>
      <c r="J23" s="103"/>
      <c r="K23" s="103"/>
      <c r="L23" s="103"/>
      <c r="M23" s="103"/>
      <c r="N23" s="103"/>
      <c r="O23" s="103"/>
      <c r="P23" s="103"/>
      <c r="Q23" s="103"/>
      <c r="R23" s="103"/>
      <c r="S23" s="103"/>
      <c r="T23" s="103"/>
    </row>
    <row r="24" spans="1:20" x14ac:dyDescent="0.2">
      <c r="A24" s="107" t="s">
        <v>84</v>
      </c>
    </row>
    <row r="25" spans="1:20" x14ac:dyDescent="0.2">
      <c r="A25" s="107" t="s">
        <v>102</v>
      </c>
      <c r="C25" s="103"/>
      <c r="D25" s="103"/>
      <c r="E25" s="103"/>
      <c r="F25" s="103"/>
      <c r="G25" s="103"/>
      <c r="H25" s="103"/>
      <c r="I25" s="103"/>
      <c r="J25" s="103"/>
      <c r="K25" s="103"/>
      <c r="L25" s="103"/>
      <c r="M25" s="103"/>
      <c r="N25" s="103"/>
      <c r="O25" s="103"/>
      <c r="P25" s="103"/>
      <c r="Q25" s="103"/>
      <c r="R25" s="103"/>
      <c r="S25" s="103"/>
      <c r="T25" s="103"/>
    </row>
    <row r="26" spans="1:20" x14ac:dyDescent="0.2">
      <c r="C26" s="103"/>
      <c r="D26" s="103"/>
      <c r="E26" s="103"/>
      <c r="F26" s="103"/>
      <c r="G26" s="103"/>
      <c r="H26" s="103"/>
      <c r="I26" s="103"/>
      <c r="J26" s="103"/>
      <c r="K26" s="103"/>
      <c r="L26" s="103"/>
      <c r="M26" s="103"/>
      <c r="N26" s="103"/>
      <c r="O26" s="103"/>
      <c r="P26" s="103"/>
      <c r="Q26" s="103"/>
      <c r="R26" s="103"/>
      <c r="S26" s="103"/>
      <c r="T26" s="103"/>
    </row>
    <row r="27" spans="1:20" ht="14.4" x14ac:dyDescent="0.2">
      <c r="A27" s="142" t="s">
        <v>160</v>
      </c>
      <c r="B27" s="103"/>
      <c r="C27" s="103"/>
      <c r="D27" s="103"/>
      <c r="T27" s="141" t="s">
        <v>40</v>
      </c>
    </row>
    <row r="28" spans="1:20" ht="30" customHeight="1" thickBot="1" x14ac:dyDescent="0.25">
      <c r="A28" s="140"/>
      <c r="B28" s="139"/>
      <c r="C28" s="138" t="s">
        <v>83</v>
      </c>
      <c r="D28" s="137" t="s">
        <v>170</v>
      </c>
      <c r="E28" s="137" t="s">
        <v>43</v>
      </c>
      <c r="F28" s="137" t="s">
        <v>145</v>
      </c>
      <c r="G28" s="137" t="s">
        <v>146</v>
      </c>
      <c r="H28" s="137" t="s">
        <v>147</v>
      </c>
      <c r="I28" s="137" t="s">
        <v>148</v>
      </c>
      <c r="J28" s="137" t="s">
        <v>149</v>
      </c>
      <c r="K28" s="137" t="s">
        <v>150</v>
      </c>
      <c r="L28" s="137" t="s">
        <v>151</v>
      </c>
      <c r="M28" s="137" t="s">
        <v>152</v>
      </c>
      <c r="N28" s="137" t="s">
        <v>153</v>
      </c>
      <c r="O28" s="137" t="s">
        <v>154</v>
      </c>
      <c r="P28" s="137" t="s">
        <v>155</v>
      </c>
      <c r="Q28" s="137" t="s">
        <v>156</v>
      </c>
      <c r="R28" s="137" t="s">
        <v>157</v>
      </c>
      <c r="S28" s="137" t="s">
        <v>158</v>
      </c>
      <c r="T28" s="156" t="s">
        <v>75</v>
      </c>
    </row>
    <row r="29" spans="1:20" ht="14.4" thickTop="1" x14ac:dyDescent="0.2">
      <c r="A29" s="155" t="s">
        <v>82</v>
      </c>
      <c r="B29" s="112"/>
      <c r="C29" s="154"/>
      <c r="D29" s="264">
        <f t="shared" ref="D29" si="11">D20</f>
        <v>0</v>
      </c>
      <c r="E29" s="264">
        <f t="shared" ref="E29:S29" si="12">E20</f>
        <v>0</v>
      </c>
      <c r="F29" s="264">
        <f t="shared" si="12"/>
        <v>0</v>
      </c>
      <c r="G29" s="264">
        <f t="shared" si="12"/>
        <v>0</v>
      </c>
      <c r="H29" s="264">
        <f t="shared" si="12"/>
        <v>0</v>
      </c>
      <c r="I29" s="264">
        <f t="shared" si="12"/>
        <v>0</v>
      </c>
      <c r="J29" s="264">
        <f t="shared" si="12"/>
        <v>0</v>
      </c>
      <c r="K29" s="264">
        <f t="shared" si="12"/>
        <v>0</v>
      </c>
      <c r="L29" s="264">
        <f t="shared" si="12"/>
        <v>0</v>
      </c>
      <c r="M29" s="264">
        <f t="shared" si="12"/>
        <v>0</v>
      </c>
      <c r="N29" s="264">
        <f t="shared" si="12"/>
        <v>0</v>
      </c>
      <c r="O29" s="264">
        <f t="shared" si="12"/>
        <v>0</v>
      </c>
      <c r="P29" s="264">
        <f t="shared" si="12"/>
        <v>0</v>
      </c>
      <c r="Q29" s="264">
        <f t="shared" si="12"/>
        <v>0</v>
      </c>
      <c r="R29" s="264">
        <f t="shared" si="12"/>
        <v>0</v>
      </c>
      <c r="S29" s="264">
        <f t="shared" si="12"/>
        <v>0</v>
      </c>
      <c r="T29" s="265">
        <f>SUM(D29:S29)</f>
        <v>0</v>
      </c>
    </row>
    <row r="30" spans="1:20" x14ac:dyDescent="0.2">
      <c r="A30" s="124" t="s">
        <v>81</v>
      </c>
      <c r="B30" s="130"/>
      <c r="C30" s="153"/>
      <c r="D30" s="266"/>
      <c r="E30" s="266"/>
      <c r="F30" s="266"/>
      <c r="G30" s="266"/>
      <c r="H30" s="266"/>
      <c r="I30" s="266"/>
      <c r="J30" s="266"/>
      <c r="K30" s="266"/>
      <c r="L30" s="266"/>
      <c r="M30" s="266"/>
      <c r="N30" s="266"/>
      <c r="O30" s="266"/>
      <c r="P30" s="266"/>
      <c r="Q30" s="266"/>
      <c r="R30" s="266"/>
      <c r="S30" s="266"/>
      <c r="T30" s="265">
        <f t="shared" ref="T30:T32" si="13">SUM(D30:S30)</f>
        <v>0</v>
      </c>
    </row>
    <row r="31" spans="1:20" x14ac:dyDescent="0.2">
      <c r="A31" s="152" t="s">
        <v>80</v>
      </c>
      <c r="B31" s="151"/>
      <c r="C31" s="150"/>
      <c r="D31" s="267">
        <f t="shared" ref="D31" si="14">IF((D29-D30)&lt;=0,0,D29-D30)</f>
        <v>0</v>
      </c>
      <c r="E31" s="267">
        <f t="shared" ref="E31:S31" si="15">IF((E29-E30)&lt;=0,0,E29-E30)</f>
        <v>0</v>
      </c>
      <c r="F31" s="267">
        <f t="shared" si="15"/>
        <v>0</v>
      </c>
      <c r="G31" s="267">
        <f t="shared" si="15"/>
        <v>0</v>
      </c>
      <c r="H31" s="267">
        <f t="shared" si="15"/>
        <v>0</v>
      </c>
      <c r="I31" s="267">
        <f t="shared" si="15"/>
        <v>0</v>
      </c>
      <c r="J31" s="267">
        <f t="shared" si="15"/>
        <v>0</v>
      </c>
      <c r="K31" s="267">
        <f t="shared" si="15"/>
        <v>0</v>
      </c>
      <c r="L31" s="267">
        <f t="shared" si="15"/>
        <v>0</v>
      </c>
      <c r="M31" s="267">
        <f t="shared" si="15"/>
        <v>0</v>
      </c>
      <c r="N31" s="267">
        <f t="shared" si="15"/>
        <v>0</v>
      </c>
      <c r="O31" s="267">
        <f t="shared" si="15"/>
        <v>0</v>
      </c>
      <c r="P31" s="267">
        <f t="shared" si="15"/>
        <v>0</v>
      </c>
      <c r="Q31" s="267">
        <f t="shared" si="15"/>
        <v>0</v>
      </c>
      <c r="R31" s="267">
        <f t="shared" si="15"/>
        <v>0</v>
      </c>
      <c r="S31" s="267">
        <f t="shared" si="15"/>
        <v>0</v>
      </c>
      <c r="T31" s="265">
        <f t="shared" si="13"/>
        <v>0</v>
      </c>
    </row>
    <row r="32" spans="1:20" x14ac:dyDescent="0.2">
      <c r="A32" s="124" t="s">
        <v>79</v>
      </c>
      <c r="B32" s="123"/>
      <c r="C32" s="149"/>
      <c r="D32" s="268">
        <f t="shared" ref="D32" si="16">MAX(D31,0)*31.94%</f>
        <v>0</v>
      </c>
      <c r="E32" s="268">
        <f t="shared" ref="E32:S32" si="17">MAX(E31,0)*31.94%</f>
        <v>0</v>
      </c>
      <c r="F32" s="268">
        <f t="shared" si="17"/>
        <v>0</v>
      </c>
      <c r="G32" s="268">
        <f t="shared" si="17"/>
        <v>0</v>
      </c>
      <c r="H32" s="268">
        <f t="shared" si="17"/>
        <v>0</v>
      </c>
      <c r="I32" s="268">
        <f t="shared" si="17"/>
        <v>0</v>
      </c>
      <c r="J32" s="268">
        <f t="shared" si="17"/>
        <v>0</v>
      </c>
      <c r="K32" s="268">
        <f t="shared" si="17"/>
        <v>0</v>
      </c>
      <c r="L32" s="268">
        <f t="shared" si="17"/>
        <v>0</v>
      </c>
      <c r="M32" s="268">
        <f t="shared" si="17"/>
        <v>0</v>
      </c>
      <c r="N32" s="268">
        <f t="shared" si="17"/>
        <v>0</v>
      </c>
      <c r="O32" s="268">
        <f t="shared" si="17"/>
        <v>0</v>
      </c>
      <c r="P32" s="268">
        <f t="shared" si="17"/>
        <v>0</v>
      </c>
      <c r="Q32" s="268">
        <f t="shared" si="17"/>
        <v>0</v>
      </c>
      <c r="R32" s="268">
        <f t="shared" si="17"/>
        <v>0</v>
      </c>
      <c r="S32" s="268">
        <f t="shared" si="17"/>
        <v>0</v>
      </c>
      <c r="T32" s="265">
        <f t="shared" si="13"/>
        <v>0</v>
      </c>
    </row>
    <row r="33" spans="1:20" x14ac:dyDescent="0.2">
      <c r="A33" s="107" t="s">
        <v>78</v>
      </c>
      <c r="B33" s="146"/>
      <c r="C33" s="103"/>
      <c r="D33" s="103"/>
      <c r="E33" s="143"/>
      <c r="F33" s="143"/>
      <c r="G33" s="143"/>
      <c r="H33" s="143"/>
      <c r="I33" s="143"/>
      <c r="J33" s="143"/>
      <c r="K33" s="143"/>
      <c r="L33" s="143"/>
      <c r="M33" s="143"/>
      <c r="N33" s="143"/>
      <c r="O33" s="143"/>
      <c r="P33" s="143"/>
      <c r="Q33" s="143"/>
      <c r="R33" s="143"/>
      <c r="S33" s="143"/>
    </row>
    <row r="34" spans="1:20" ht="15" customHeight="1" x14ac:dyDescent="0.2">
      <c r="A34" s="146" t="s">
        <v>77</v>
      </c>
      <c r="B34" s="145"/>
      <c r="C34" s="103"/>
      <c r="D34" s="103"/>
      <c r="E34" s="143"/>
      <c r="F34" s="143"/>
      <c r="G34" s="143"/>
      <c r="H34" s="143"/>
      <c r="I34" s="143"/>
      <c r="J34" s="143"/>
      <c r="K34" s="143"/>
      <c r="L34" s="143"/>
      <c r="M34" s="143"/>
      <c r="N34" s="143"/>
      <c r="O34" s="143"/>
      <c r="P34" s="143"/>
      <c r="Q34" s="143"/>
      <c r="R34" s="143"/>
      <c r="S34" s="143"/>
    </row>
    <row r="35" spans="1:20" ht="18" customHeight="1" x14ac:dyDescent="0.2">
      <c r="A35" s="148" t="s">
        <v>162</v>
      </c>
      <c r="B35" s="147"/>
      <c r="C35" s="103"/>
      <c r="D35" s="103"/>
      <c r="E35" s="143"/>
      <c r="F35" s="143"/>
      <c r="G35" s="143"/>
      <c r="H35" s="143"/>
      <c r="I35" s="143"/>
      <c r="J35" s="143"/>
      <c r="K35" s="143"/>
      <c r="L35" s="143"/>
      <c r="M35" s="143"/>
      <c r="N35" s="143"/>
      <c r="O35" s="143"/>
      <c r="P35" s="143"/>
      <c r="Q35" s="143"/>
      <c r="R35" s="143"/>
      <c r="S35" s="143"/>
    </row>
    <row r="36" spans="1:20" ht="18" customHeight="1" x14ac:dyDescent="0.2">
      <c r="A36" s="146" t="s">
        <v>76</v>
      </c>
      <c r="B36" s="145"/>
      <c r="C36" s="103"/>
      <c r="D36" s="103"/>
      <c r="E36" s="143"/>
      <c r="F36" s="143"/>
      <c r="G36" s="143"/>
      <c r="H36" s="143"/>
      <c r="I36" s="143"/>
      <c r="J36" s="143"/>
      <c r="K36" s="143"/>
      <c r="L36" s="143"/>
      <c r="M36" s="143"/>
      <c r="N36" s="143"/>
      <c r="O36" s="143"/>
      <c r="P36" s="143"/>
      <c r="Q36" s="143"/>
      <c r="R36" s="143"/>
      <c r="S36" s="143"/>
    </row>
    <row r="37" spans="1:20" ht="14.25" customHeight="1" x14ac:dyDescent="0.2">
      <c r="A37" s="103"/>
      <c r="B37" s="103"/>
      <c r="C37" s="103"/>
      <c r="D37" s="103"/>
      <c r="E37" s="144"/>
      <c r="F37" s="143"/>
      <c r="G37" s="143"/>
      <c r="H37" s="143"/>
      <c r="I37" s="143"/>
      <c r="J37" s="143"/>
      <c r="K37" s="143"/>
      <c r="L37" s="143"/>
      <c r="M37" s="143"/>
      <c r="N37" s="143"/>
      <c r="O37" s="143"/>
      <c r="P37" s="143"/>
      <c r="Q37" s="143"/>
      <c r="R37" s="143"/>
      <c r="S37" s="143"/>
    </row>
    <row r="38" spans="1:20" ht="16.5" customHeight="1" x14ac:dyDescent="0.2">
      <c r="A38" s="142" t="s">
        <v>159</v>
      </c>
      <c r="B38" s="103"/>
      <c r="C38" s="103"/>
      <c r="D38" s="103"/>
      <c r="E38" s="103"/>
      <c r="F38" s="103"/>
      <c r="G38" s="103"/>
      <c r="T38" s="141" t="s">
        <v>40</v>
      </c>
    </row>
    <row r="39" spans="1:20" ht="24.6" thickBot="1" x14ac:dyDescent="0.25">
      <c r="A39" s="140"/>
      <c r="B39" s="139"/>
      <c r="C39" s="138" t="s">
        <v>16</v>
      </c>
      <c r="D39" s="137" t="s">
        <v>170</v>
      </c>
      <c r="E39" s="137" t="s">
        <v>43</v>
      </c>
      <c r="F39" s="137" t="s">
        <v>145</v>
      </c>
      <c r="G39" s="137" t="s">
        <v>146</v>
      </c>
      <c r="H39" s="137" t="s">
        <v>147</v>
      </c>
      <c r="I39" s="137" t="s">
        <v>148</v>
      </c>
      <c r="J39" s="137" t="s">
        <v>149</v>
      </c>
      <c r="K39" s="137" t="s">
        <v>150</v>
      </c>
      <c r="L39" s="137" t="s">
        <v>151</v>
      </c>
      <c r="M39" s="137" t="s">
        <v>152</v>
      </c>
      <c r="N39" s="137" t="s">
        <v>153</v>
      </c>
      <c r="O39" s="137" t="s">
        <v>154</v>
      </c>
      <c r="P39" s="137" t="s">
        <v>155</v>
      </c>
      <c r="Q39" s="137" t="s">
        <v>156</v>
      </c>
      <c r="R39" s="137" t="s">
        <v>157</v>
      </c>
      <c r="S39" s="137" t="s">
        <v>158</v>
      </c>
      <c r="T39" s="136" t="s">
        <v>75</v>
      </c>
    </row>
    <row r="40" spans="1:20" ht="15" customHeight="1" thickTop="1" x14ac:dyDescent="0.2">
      <c r="A40" s="135" t="s">
        <v>27</v>
      </c>
      <c r="B40" s="109"/>
      <c r="C40" s="109"/>
      <c r="D40" s="269">
        <f t="shared" ref="D40:S40" si="18">SUM(D41:D41)</f>
        <v>0</v>
      </c>
      <c r="E40" s="269">
        <f t="shared" si="18"/>
        <v>0</v>
      </c>
      <c r="F40" s="269">
        <f t="shared" si="18"/>
        <v>0</v>
      </c>
      <c r="G40" s="269">
        <f t="shared" si="18"/>
        <v>0</v>
      </c>
      <c r="H40" s="269">
        <f t="shared" si="18"/>
        <v>0</v>
      </c>
      <c r="I40" s="269">
        <f t="shared" si="18"/>
        <v>0</v>
      </c>
      <c r="J40" s="269">
        <f t="shared" si="18"/>
        <v>0</v>
      </c>
      <c r="K40" s="269">
        <f t="shared" si="18"/>
        <v>0</v>
      </c>
      <c r="L40" s="269">
        <f t="shared" si="18"/>
        <v>0</v>
      </c>
      <c r="M40" s="269">
        <f t="shared" si="18"/>
        <v>0</v>
      </c>
      <c r="N40" s="269">
        <f t="shared" si="18"/>
        <v>0</v>
      </c>
      <c r="O40" s="269">
        <f t="shared" si="18"/>
        <v>0</v>
      </c>
      <c r="P40" s="269">
        <f t="shared" si="18"/>
        <v>0</v>
      </c>
      <c r="Q40" s="269">
        <f t="shared" si="18"/>
        <v>0</v>
      </c>
      <c r="R40" s="269">
        <f t="shared" si="18"/>
        <v>0</v>
      </c>
      <c r="S40" s="269">
        <f t="shared" si="18"/>
        <v>0</v>
      </c>
      <c r="T40" s="270">
        <f>SUM(D40:S40)</f>
        <v>0</v>
      </c>
    </row>
    <row r="41" spans="1:20" x14ac:dyDescent="0.2">
      <c r="A41" s="134"/>
      <c r="B41" s="133" t="s">
        <v>74</v>
      </c>
      <c r="C41" s="132"/>
      <c r="D41" s="271">
        <f t="shared" ref="D41" si="19">D22</f>
        <v>0</v>
      </c>
      <c r="E41" s="271">
        <f t="shared" ref="E41:S41" si="20">E22</f>
        <v>0</v>
      </c>
      <c r="F41" s="271">
        <f t="shared" si="20"/>
        <v>0</v>
      </c>
      <c r="G41" s="271">
        <f t="shared" si="20"/>
        <v>0</v>
      </c>
      <c r="H41" s="272">
        <f t="shared" si="20"/>
        <v>0</v>
      </c>
      <c r="I41" s="272">
        <f t="shared" si="20"/>
        <v>0</v>
      </c>
      <c r="J41" s="272">
        <f t="shared" si="20"/>
        <v>0</v>
      </c>
      <c r="K41" s="272">
        <f t="shared" si="20"/>
        <v>0</v>
      </c>
      <c r="L41" s="272">
        <f t="shared" si="20"/>
        <v>0</v>
      </c>
      <c r="M41" s="272">
        <f t="shared" si="20"/>
        <v>0</v>
      </c>
      <c r="N41" s="272">
        <f t="shared" si="20"/>
        <v>0</v>
      </c>
      <c r="O41" s="272">
        <f t="shared" si="20"/>
        <v>0</v>
      </c>
      <c r="P41" s="272">
        <f t="shared" si="20"/>
        <v>0</v>
      </c>
      <c r="Q41" s="272">
        <f t="shared" si="20"/>
        <v>0</v>
      </c>
      <c r="R41" s="272">
        <f t="shared" si="20"/>
        <v>0</v>
      </c>
      <c r="S41" s="272">
        <f t="shared" si="20"/>
        <v>0</v>
      </c>
      <c r="T41" s="273">
        <f t="shared" ref="T41:T53" si="21">SUM(D41:S41)</f>
        <v>0</v>
      </c>
    </row>
    <row r="42" spans="1:20" x14ac:dyDescent="0.2">
      <c r="A42" s="124" t="s">
        <v>28</v>
      </c>
      <c r="B42" s="131"/>
      <c r="C42" s="130"/>
      <c r="D42" s="275">
        <f t="shared" ref="D42" si="22">SUM(D43:D44)</f>
        <v>0</v>
      </c>
      <c r="E42" s="275">
        <f t="shared" ref="E42:S42" si="23">SUM(E43:E44)</f>
        <v>0</v>
      </c>
      <c r="F42" s="275">
        <f t="shared" si="23"/>
        <v>0</v>
      </c>
      <c r="G42" s="275">
        <f t="shared" si="23"/>
        <v>0</v>
      </c>
      <c r="H42" s="275">
        <f t="shared" si="23"/>
        <v>0</v>
      </c>
      <c r="I42" s="275">
        <f t="shared" si="23"/>
        <v>0</v>
      </c>
      <c r="J42" s="275">
        <f t="shared" si="23"/>
        <v>0</v>
      </c>
      <c r="K42" s="275">
        <f t="shared" si="23"/>
        <v>0</v>
      </c>
      <c r="L42" s="275">
        <f t="shared" si="23"/>
        <v>0</v>
      </c>
      <c r="M42" s="275">
        <f t="shared" si="23"/>
        <v>0</v>
      </c>
      <c r="N42" s="275">
        <f t="shared" si="23"/>
        <v>0</v>
      </c>
      <c r="O42" s="275">
        <f t="shared" si="23"/>
        <v>0</v>
      </c>
      <c r="P42" s="275">
        <f t="shared" si="23"/>
        <v>0</v>
      </c>
      <c r="Q42" s="275">
        <f t="shared" si="23"/>
        <v>0</v>
      </c>
      <c r="R42" s="275">
        <f t="shared" si="23"/>
        <v>0</v>
      </c>
      <c r="S42" s="275">
        <f t="shared" si="23"/>
        <v>0</v>
      </c>
      <c r="T42" s="276">
        <f t="shared" si="21"/>
        <v>0</v>
      </c>
    </row>
    <row r="43" spans="1:20" x14ac:dyDescent="0.2">
      <c r="A43" s="129"/>
      <c r="B43" s="128" t="s">
        <v>73</v>
      </c>
      <c r="C43" s="127"/>
      <c r="D43" s="277"/>
      <c r="E43" s="277"/>
      <c r="F43" s="277"/>
      <c r="G43" s="277"/>
      <c r="H43" s="277"/>
      <c r="I43" s="277"/>
      <c r="J43" s="277"/>
      <c r="K43" s="277"/>
      <c r="L43" s="277"/>
      <c r="M43" s="277"/>
      <c r="N43" s="277"/>
      <c r="O43" s="277"/>
      <c r="P43" s="277"/>
      <c r="Q43" s="277"/>
      <c r="R43" s="277"/>
      <c r="S43" s="277"/>
      <c r="T43" s="278">
        <f t="shared" si="21"/>
        <v>0</v>
      </c>
    </row>
    <row r="44" spans="1:20" x14ac:dyDescent="0.2">
      <c r="A44" s="117"/>
      <c r="B44" s="126" t="s">
        <v>72</v>
      </c>
      <c r="C44" s="125"/>
      <c r="D44" s="279"/>
      <c r="E44" s="279"/>
      <c r="F44" s="279"/>
      <c r="G44" s="279"/>
      <c r="H44" s="279"/>
      <c r="I44" s="279"/>
      <c r="J44" s="279"/>
      <c r="K44" s="279"/>
      <c r="L44" s="279"/>
      <c r="M44" s="279"/>
      <c r="N44" s="279"/>
      <c r="O44" s="279"/>
      <c r="P44" s="279"/>
      <c r="Q44" s="279"/>
      <c r="R44" s="279"/>
      <c r="S44" s="279"/>
      <c r="T44" s="280">
        <f t="shared" si="21"/>
        <v>0</v>
      </c>
    </row>
    <row r="45" spans="1:20" x14ac:dyDescent="0.2">
      <c r="A45" s="124" t="s">
        <v>31</v>
      </c>
      <c r="B45" s="123"/>
      <c r="C45" s="123"/>
      <c r="D45" s="269">
        <f t="shared" ref="D45" si="24">SUM(D46:D50)</f>
        <v>0</v>
      </c>
      <c r="E45" s="269">
        <f t="shared" ref="E45:S45" si="25">SUM(E46:E50)</f>
        <v>0</v>
      </c>
      <c r="F45" s="269">
        <f t="shared" si="25"/>
        <v>0</v>
      </c>
      <c r="G45" s="269">
        <f t="shared" si="25"/>
        <v>0</v>
      </c>
      <c r="H45" s="251">
        <f t="shared" si="25"/>
        <v>0</v>
      </c>
      <c r="I45" s="251">
        <f t="shared" si="25"/>
        <v>0</v>
      </c>
      <c r="J45" s="251">
        <f t="shared" si="25"/>
        <v>0</v>
      </c>
      <c r="K45" s="251">
        <f t="shared" si="25"/>
        <v>0</v>
      </c>
      <c r="L45" s="251">
        <f t="shared" si="25"/>
        <v>0</v>
      </c>
      <c r="M45" s="251">
        <f t="shared" si="25"/>
        <v>0</v>
      </c>
      <c r="N45" s="251">
        <f t="shared" si="25"/>
        <v>0</v>
      </c>
      <c r="O45" s="251">
        <f t="shared" si="25"/>
        <v>0</v>
      </c>
      <c r="P45" s="251">
        <f t="shared" si="25"/>
        <v>0</v>
      </c>
      <c r="Q45" s="251">
        <f t="shared" si="25"/>
        <v>0</v>
      </c>
      <c r="R45" s="251">
        <f t="shared" si="25"/>
        <v>0</v>
      </c>
      <c r="S45" s="251">
        <f t="shared" si="25"/>
        <v>0</v>
      </c>
      <c r="T45" s="281">
        <f t="shared" si="21"/>
        <v>0</v>
      </c>
    </row>
    <row r="46" spans="1:20" x14ac:dyDescent="0.2">
      <c r="A46" s="122"/>
      <c r="B46" s="121" t="s">
        <v>29</v>
      </c>
      <c r="C46" s="120"/>
      <c r="D46" s="282"/>
      <c r="E46" s="282"/>
      <c r="F46" s="282"/>
      <c r="G46" s="282"/>
      <c r="H46" s="283"/>
      <c r="I46" s="283"/>
      <c r="J46" s="283"/>
      <c r="K46" s="283"/>
      <c r="L46" s="283"/>
      <c r="M46" s="283"/>
      <c r="N46" s="283"/>
      <c r="O46" s="283"/>
      <c r="P46" s="283"/>
      <c r="Q46" s="283"/>
      <c r="R46" s="283"/>
      <c r="S46" s="283"/>
      <c r="T46" s="284">
        <f t="shared" si="21"/>
        <v>0</v>
      </c>
    </row>
    <row r="47" spans="1:20" x14ac:dyDescent="0.2">
      <c r="A47" s="117"/>
      <c r="B47" s="119" t="s">
        <v>30</v>
      </c>
      <c r="C47" s="118"/>
      <c r="D47" s="285"/>
      <c r="E47" s="285"/>
      <c r="F47" s="285"/>
      <c r="G47" s="285"/>
      <c r="H47" s="260"/>
      <c r="I47" s="260"/>
      <c r="J47" s="260"/>
      <c r="K47" s="260"/>
      <c r="L47" s="260"/>
      <c r="M47" s="260"/>
      <c r="N47" s="260"/>
      <c r="O47" s="260"/>
      <c r="P47" s="260"/>
      <c r="Q47" s="260"/>
      <c r="R47" s="260"/>
      <c r="S47" s="260"/>
      <c r="T47" s="274">
        <f t="shared" si="21"/>
        <v>0</v>
      </c>
    </row>
    <row r="48" spans="1:20" x14ac:dyDescent="0.2">
      <c r="A48" s="117"/>
      <c r="B48" s="119" t="s">
        <v>71</v>
      </c>
      <c r="C48" s="118"/>
      <c r="D48" s="285"/>
      <c r="E48" s="285"/>
      <c r="F48" s="285"/>
      <c r="G48" s="285"/>
      <c r="H48" s="260"/>
      <c r="I48" s="260"/>
      <c r="J48" s="260"/>
      <c r="K48" s="260"/>
      <c r="L48" s="260"/>
      <c r="M48" s="260"/>
      <c r="N48" s="260"/>
      <c r="O48" s="260"/>
      <c r="P48" s="260"/>
      <c r="Q48" s="260"/>
      <c r="R48" s="260"/>
      <c r="S48" s="260"/>
      <c r="T48" s="274">
        <f t="shared" si="21"/>
        <v>0</v>
      </c>
    </row>
    <row r="49" spans="1:20" x14ac:dyDescent="0.2">
      <c r="A49" s="117"/>
      <c r="B49" s="116" t="s">
        <v>70</v>
      </c>
      <c r="C49" s="115"/>
      <c r="D49" s="285"/>
      <c r="E49" s="285"/>
      <c r="F49" s="285"/>
      <c r="G49" s="285"/>
      <c r="H49" s="260"/>
      <c r="I49" s="260"/>
      <c r="J49" s="260"/>
      <c r="K49" s="260"/>
      <c r="L49" s="260"/>
      <c r="M49" s="260"/>
      <c r="N49" s="260"/>
      <c r="O49" s="260"/>
      <c r="P49" s="260"/>
      <c r="Q49" s="260"/>
      <c r="R49" s="260"/>
      <c r="S49" s="260"/>
      <c r="T49" s="274">
        <f t="shared" si="21"/>
        <v>0</v>
      </c>
    </row>
    <row r="50" spans="1:20" x14ac:dyDescent="0.2">
      <c r="A50" s="112"/>
      <c r="B50" s="114" t="s">
        <v>69</v>
      </c>
      <c r="C50" s="113"/>
      <c r="D50" s="286"/>
      <c r="E50" s="286"/>
      <c r="F50" s="286"/>
      <c r="G50" s="286"/>
      <c r="H50" s="287"/>
      <c r="I50" s="287"/>
      <c r="J50" s="287"/>
      <c r="K50" s="287"/>
      <c r="L50" s="287"/>
      <c r="M50" s="287"/>
      <c r="N50" s="287"/>
      <c r="O50" s="287"/>
      <c r="P50" s="287"/>
      <c r="Q50" s="287"/>
      <c r="R50" s="287"/>
      <c r="S50" s="287"/>
      <c r="T50" s="288">
        <f t="shared" si="21"/>
        <v>0</v>
      </c>
    </row>
    <row r="51" spans="1:20" x14ac:dyDescent="0.2">
      <c r="A51" s="110" t="s">
        <v>32</v>
      </c>
      <c r="B51" s="109"/>
      <c r="C51" s="109"/>
      <c r="D51" s="289">
        <f t="shared" ref="D51:S51" si="26">D40+D42+D45</f>
        <v>0</v>
      </c>
      <c r="E51" s="289">
        <f t="shared" si="26"/>
        <v>0</v>
      </c>
      <c r="F51" s="289">
        <f t="shared" si="26"/>
        <v>0</v>
      </c>
      <c r="G51" s="289">
        <f t="shared" si="26"/>
        <v>0</v>
      </c>
      <c r="H51" s="290">
        <f t="shared" si="26"/>
        <v>0</v>
      </c>
      <c r="I51" s="290">
        <f t="shared" si="26"/>
        <v>0</v>
      </c>
      <c r="J51" s="290">
        <f t="shared" si="26"/>
        <v>0</v>
      </c>
      <c r="K51" s="290">
        <f t="shared" si="26"/>
        <v>0</v>
      </c>
      <c r="L51" s="290">
        <f t="shared" si="26"/>
        <v>0</v>
      </c>
      <c r="M51" s="290">
        <f t="shared" si="26"/>
        <v>0</v>
      </c>
      <c r="N51" s="290">
        <f t="shared" si="26"/>
        <v>0</v>
      </c>
      <c r="O51" s="290">
        <f t="shared" si="26"/>
        <v>0</v>
      </c>
      <c r="P51" s="290">
        <f t="shared" si="26"/>
        <v>0</v>
      </c>
      <c r="Q51" s="290">
        <f t="shared" si="26"/>
        <v>0</v>
      </c>
      <c r="R51" s="290">
        <f t="shared" si="26"/>
        <v>0</v>
      </c>
      <c r="S51" s="290">
        <f t="shared" si="26"/>
        <v>0</v>
      </c>
      <c r="T51" s="291">
        <f t="shared" si="21"/>
        <v>0</v>
      </c>
    </row>
    <row r="52" spans="1:20" x14ac:dyDescent="0.2">
      <c r="A52" s="112"/>
      <c r="B52" s="111" t="s">
        <v>68</v>
      </c>
      <c r="C52" s="109"/>
      <c r="D52" s="292"/>
      <c r="E52" s="292"/>
      <c r="F52" s="292"/>
      <c r="G52" s="292"/>
      <c r="H52" s="293"/>
      <c r="I52" s="293"/>
      <c r="J52" s="293"/>
      <c r="K52" s="293"/>
      <c r="L52" s="293"/>
      <c r="M52" s="293"/>
      <c r="N52" s="293"/>
      <c r="O52" s="293"/>
      <c r="P52" s="293"/>
      <c r="Q52" s="293"/>
      <c r="R52" s="293"/>
      <c r="S52" s="293"/>
      <c r="T52" s="291">
        <f t="shared" si="21"/>
        <v>0</v>
      </c>
    </row>
    <row r="53" spans="1:20" x14ac:dyDescent="0.2">
      <c r="A53" s="110" t="s">
        <v>67</v>
      </c>
      <c r="B53" s="109"/>
      <c r="C53" s="109"/>
      <c r="D53" s="289">
        <f>D51-D52</f>
        <v>0</v>
      </c>
      <c r="E53" s="289">
        <f>E51-E52</f>
        <v>0</v>
      </c>
      <c r="F53" s="289">
        <f t="shared" ref="F53:S53" si="27">E53+F51-F52</f>
        <v>0</v>
      </c>
      <c r="G53" s="289">
        <f t="shared" si="27"/>
        <v>0</v>
      </c>
      <c r="H53" s="289">
        <f t="shared" si="27"/>
        <v>0</v>
      </c>
      <c r="I53" s="289">
        <f t="shared" si="27"/>
        <v>0</v>
      </c>
      <c r="J53" s="289">
        <f t="shared" si="27"/>
        <v>0</v>
      </c>
      <c r="K53" s="289">
        <f t="shared" si="27"/>
        <v>0</v>
      </c>
      <c r="L53" s="289">
        <f t="shared" si="27"/>
        <v>0</v>
      </c>
      <c r="M53" s="289">
        <f t="shared" si="27"/>
        <v>0</v>
      </c>
      <c r="N53" s="289">
        <f t="shared" si="27"/>
        <v>0</v>
      </c>
      <c r="O53" s="289">
        <f t="shared" si="27"/>
        <v>0</v>
      </c>
      <c r="P53" s="289">
        <f t="shared" si="27"/>
        <v>0</v>
      </c>
      <c r="Q53" s="289">
        <f t="shared" si="27"/>
        <v>0</v>
      </c>
      <c r="R53" s="289">
        <f t="shared" si="27"/>
        <v>0</v>
      </c>
      <c r="S53" s="289">
        <f t="shared" si="27"/>
        <v>0</v>
      </c>
      <c r="T53" s="270">
        <f t="shared" si="21"/>
        <v>0</v>
      </c>
    </row>
    <row r="54" spans="1:20" x14ac:dyDescent="0.2">
      <c r="A54" s="107" t="s">
        <v>135</v>
      </c>
      <c r="B54" s="108"/>
      <c r="H54" s="103"/>
      <c r="I54" s="103"/>
      <c r="J54" s="103"/>
      <c r="K54" s="103"/>
      <c r="L54" s="103"/>
      <c r="M54" s="103"/>
      <c r="N54" s="103"/>
      <c r="O54" s="103"/>
      <c r="P54" s="103"/>
      <c r="Q54" s="103"/>
      <c r="R54" s="103"/>
      <c r="S54" s="103"/>
    </row>
    <row r="55" spans="1:20" x14ac:dyDescent="0.2">
      <c r="A55" s="107"/>
      <c r="B55" s="103"/>
      <c r="C55" s="103"/>
      <c r="D55" s="103"/>
      <c r="E55" s="105"/>
      <c r="F55" s="105"/>
      <c r="G55" s="174"/>
      <c r="H55" s="174"/>
      <c r="I55" s="174"/>
      <c r="J55" s="104"/>
      <c r="K55" s="416"/>
      <c r="L55" s="416"/>
      <c r="M55" s="416"/>
      <c r="N55" s="416"/>
      <c r="O55" s="416"/>
      <c r="P55" s="416"/>
      <c r="Q55" s="103"/>
      <c r="R55" s="103"/>
      <c r="S55" s="103"/>
    </row>
    <row r="56" spans="1:20" x14ac:dyDescent="0.2">
      <c r="A56" s="416"/>
      <c r="B56" s="416"/>
      <c r="C56" s="416"/>
      <c r="D56" s="174"/>
      <c r="E56" s="106"/>
      <c r="F56" s="105"/>
      <c r="G56" s="174"/>
      <c r="H56" s="174"/>
      <c r="I56" s="174"/>
      <c r="J56" s="104"/>
      <c r="K56" s="416"/>
      <c r="L56" s="416"/>
      <c r="M56" s="416"/>
      <c r="N56" s="416"/>
      <c r="O56" s="416"/>
      <c r="P56" s="416"/>
      <c r="Q56" s="103"/>
      <c r="R56" s="103"/>
      <c r="S56" s="103"/>
    </row>
    <row r="57" spans="1:20" s="101" customFormat="1" x14ac:dyDescent="0.2">
      <c r="E57" s="102"/>
    </row>
  </sheetData>
  <protectedRanges>
    <protectedRange sqref="A56:IV65523" name="範囲10"/>
    <protectedRange sqref="D16:S19" name="範囲2"/>
    <protectedRange sqref="D30:S30" name="範囲3"/>
    <protectedRange sqref="D42:S42" name="範囲5"/>
    <protectedRange sqref="D43:S43" name="範囲6"/>
    <protectedRange sqref="D44:S48" name="範囲7"/>
    <protectedRange sqref="D50:S50" name="範囲8"/>
  </protectedRanges>
  <mergeCells count="3">
    <mergeCell ref="K55:P55"/>
    <mergeCell ref="A56:C56"/>
    <mergeCell ref="K56:P56"/>
  </mergeCells>
  <phoneticPr fontId="32"/>
  <printOptions horizontalCentered="1" verticalCentered="1"/>
  <pageMargins left="0.51181102362204722" right="0.78740157480314965" top="0.98425196850393704" bottom="0.98425196850393704" header="0.51181102362204722" footer="0.51181102362204722"/>
  <pageSetup paperSize="8"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61FC-FEA6-497D-8982-5CEDABBCEC38}">
  <sheetPr>
    <pageSetUpPr fitToPage="1"/>
  </sheetPr>
  <dimension ref="A1:N28"/>
  <sheetViews>
    <sheetView showGridLines="0" view="pageBreakPreview" zoomScale="80" zoomScaleNormal="100" zoomScaleSheetLayoutView="80" workbookViewId="0">
      <selection sqref="A1:H1"/>
    </sheetView>
  </sheetViews>
  <sheetFormatPr defaultColWidth="9" defaultRowHeight="13.2" x14ac:dyDescent="0.2"/>
  <cols>
    <col min="1" max="1" width="4.44140625" style="185" customWidth="1"/>
    <col min="2" max="2" width="9" style="185"/>
    <col min="3" max="3" width="13.33203125" style="185" customWidth="1"/>
    <col min="4" max="7" width="11.88671875" style="185" customWidth="1"/>
    <col min="8" max="8" width="18.6640625" style="185" customWidth="1"/>
    <col min="9" max="16384" width="9" style="185"/>
  </cols>
  <sheetData>
    <row r="1" spans="1:9" s="184" customFormat="1" ht="30.75" customHeight="1" x14ac:dyDescent="0.2">
      <c r="A1" s="299" t="s">
        <v>112</v>
      </c>
      <c r="B1" s="299"/>
      <c r="C1" s="299"/>
      <c r="D1" s="299"/>
      <c r="E1" s="299"/>
      <c r="F1" s="299"/>
      <c r="G1" s="299"/>
      <c r="H1" s="299"/>
    </row>
    <row r="2" spans="1:9" ht="8.25" customHeight="1" x14ac:dyDescent="0.2"/>
    <row r="3" spans="1:9" x14ac:dyDescent="0.2">
      <c r="A3" s="185" t="s">
        <v>113</v>
      </c>
    </row>
    <row r="5" spans="1:9" x14ac:dyDescent="0.2">
      <c r="A5" s="185" t="s">
        <v>105</v>
      </c>
    </row>
    <row r="6" spans="1:9" ht="13.5" customHeight="1" x14ac:dyDescent="0.2">
      <c r="B6" s="186" t="s">
        <v>136</v>
      </c>
    </row>
    <row r="8" spans="1:9" x14ac:dyDescent="0.2">
      <c r="A8" s="185" t="s">
        <v>106</v>
      </c>
    </row>
    <row r="9" spans="1:9" x14ac:dyDescent="0.2">
      <c r="B9" s="185" t="s">
        <v>107</v>
      </c>
    </row>
    <row r="10" spans="1:9" x14ac:dyDescent="0.2">
      <c r="B10" s="186" t="s">
        <v>108</v>
      </c>
    </row>
    <row r="11" spans="1:9" x14ac:dyDescent="0.2">
      <c r="B11" s="186" t="s">
        <v>109</v>
      </c>
    </row>
    <row r="12" spans="1:9" x14ac:dyDescent="0.2">
      <c r="B12" s="187" t="s">
        <v>133</v>
      </c>
    </row>
    <row r="13" spans="1:9" x14ac:dyDescent="0.2">
      <c r="B13" s="187" t="s">
        <v>134</v>
      </c>
    </row>
    <row r="14" spans="1:9" x14ac:dyDescent="0.2">
      <c r="B14" s="195" t="s">
        <v>132</v>
      </c>
    </row>
    <row r="15" spans="1:9" ht="17.399999999999999" customHeight="1" x14ac:dyDescent="0.2">
      <c r="A15" s="188"/>
      <c r="B15" s="188"/>
      <c r="C15" s="188"/>
      <c r="D15" s="188"/>
      <c r="E15" s="188"/>
      <c r="F15" s="188"/>
      <c r="G15" s="188"/>
      <c r="H15" s="188"/>
      <c r="I15" s="188"/>
    </row>
    <row r="16" spans="1:9" s="184" customFormat="1" ht="17.25" customHeight="1" x14ac:dyDescent="0.2">
      <c r="A16" s="300" t="s">
        <v>114</v>
      </c>
      <c r="B16" s="300"/>
      <c r="C16" s="300"/>
      <c r="D16" s="300"/>
      <c r="E16" s="300"/>
      <c r="F16" s="300"/>
      <c r="G16" s="300"/>
      <c r="H16" s="300"/>
    </row>
    <row r="17" spans="1:14" ht="20.100000000000001" customHeight="1" x14ac:dyDescent="0.2">
      <c r="A17" s="301" t="s">
        <v>110</v>
      </c>
      <c r="B17" s="302"/>
      <c r="C17" s="302"/>
      <c r="D17" s="303" t="s">
        <v>111</v>
      </c>
      <c r="E17" s="303"/>
      <c r="F17" s="303"/>
      <c r="G17" s="303"/>
      <c r="H17" s="303"/>
    </row>
    <row r="18" spans="1:14" ht="35.1" customHeight="1" x14ac:dyDescent="0.2">
      <c r="A18" s="304" t="s">
        <v>115</v>
      </c>
      <c r="B18" s="305"/>
      <c r="C18" s="306"/>
      <c r="D18" s="307" t="s">
        <v>163</v>
      </c>
      <c r="E18" s="308"/>
      <c r="F18" s="308"/>
      <c r="G18" s="308"/>
      <c r="H18" s="309"/>
    </row>
    <row r="19" spans="1:14" ht="35.1" customHeight="1" x14ac:dyDescent="0.2">
      <c r="A19" s="304" t="s">
        <v>116</v>
      </c>
      <c r="B19" s="305"/>
      <c r="C19" s="306"/>
      <c r="D19" s="310" t="s">
        <v>118</v>
      </c>
      <c r="E19" s="310"/>
      <c r="F19" s="310"/>
      <c r="G19" s="310"/>
      <c r="H19" s="310"/>
    </row>
    <row r="20" spans="1:14" ht="35.1" customHeight="1" x14ac:dyDescent="0.2">
      <c r="A20" s="304" t="s">
        <v>117</v>
      </c>
      <c r="B20" s="305"/>
      <c r="C20" s="305"/>
      <c r="D20" s="310" t="s">
        <v>121</v>
      </c>
      <c r="E20" s="310"/>
      <c r="F20" s="310"/>
      <c r="G20" s="310"/>
      <c r="H20" s="310"/>
      <c r="J20" s="311"/>
      <c r="K20" s="311"/>
      <c r="L20" s="311"/>
      <c r="M20" s="311"/>
      <c r="N20" s="311"/>
    </row>
    <row r="21" spans="1:14" ht="35.1" customHeight="1" x14ac:dyDescent="0.2">
      <c r="A21" s="189" t="s">
        <v>123</v>
      </c>
      <c r="B21" s="190"/>
      <c r="C21" s="190"/>
      <c r="D21" s="307" t="s">
        <v>131</v>
      </c>
      <c r="E21" s="308"/>
      <c r="F21" s="308"/>
      <c r="G21" s="308"/>
      <c r="H21" s="309"/>
      <c r="J21" s="191"/>
      <c r="K21" s="191"/>
      <c r="L21" s="191"/>
      <c r="M21" s="191"/>
      <c r="N21" s="191"/>
    </row>
    <row r="22" spans="1:14" ht="35.1" customHeight="1" x14ac:dyDescent="0.2">
      <c r="A22" s="192" t="s">
        <v>125</v>
      </c>
      <c r="B22" s="193"/>
      <c r="C22" s="194"/>
      <c r="D22" s="310" t="s">
        <v>122</v>
      </c>
      <c r="E22" s="310"/>
      <c r="F22" s="310"/>
      <c r="G22" s="310"/>
      <c r="H22" s="310"/>
    </row>
    <row r="23" spans="1:14" ht="35.1" customHeight="1" x14ac:dyDescent="0.2">
      <c r="A23" s="313" t="s">
        <v>126</v>
      </c>
      <c r="B23" s="314"/>
      <c r="C23" s="315"/>
      <c r="D23" s="307" t="s">
        <v>127</v>
      </c>
      <c r="E23" s="308"/>
      <c r="F23" s="308"/>
      <c r="G23" s="308"/>
      <c r="H23" s="309"/>
    </row>
    <row r="24" spans="1:14" ht="35.1" customHeight="1" x14ac:dyDescent="0.2">
      <c r="A24" s="313" t="s">
        <v>128</v>
      </c>
      <c r="B24" s="314"/>
      <c r="C24" s="315"/>
      <c r="D24" s="307" t="s">
        <v>124</v>
      </c>
      <c r="E24" s="308"/>
      <c r="F24" s="308"/>
      <c r="G24" s="308"/>
      <c r="H24" s="309"/>
    </row>
    <row r="25" spans="1:14" ht="35.1" customHeight="1" x14ac:dyDescent="0.2">
      <c r="A25" s="304" t="s">
        <v>129</v>
      </c>
      <c r="B25" s="305"/>
      <c r="C25" s="305"/>
      <c r="D25" s="310" t="s">
        <v>130</v>
      </c>
      <c r="E25" s="310"/>
      <c r="F25" s="310"/>
      <c r="G25" s="310"/>
      <c r="H25" s="310"/>
    </row>
    <row r="26" spans="1:14" x14ac:dyDescent="0.2">
      <c r="A26" s="312"/>
      <c r="B26" s="312"/>
      <c r="C26" s="312"/>
      <c r="D26" s="312"/>
      <c r="E26" s="312"/>
      <c r="F26" s="312"/>
      <c r="G26" s="312"/>
      <c r="H26" s="312"/>
    </row>
    <row r="27" spans="1:14" x14ac:dyDescent="0.2">
      <c r="A27" s="312"/>
      <c r="B27" s="312"/>
      <c r="C27" s="312"/>
      <c r="D27" s="312"/>
      <c r="E27" s="312"/>
      <c r="F27" s="312"/>
      <c r="G27" s="312"/>
      <c r="H27" s="312"/>
    </row>
    <row r="28" spans="1:14" x14ac:dyDescent="0.2">
      <c r="A28" s="312"/>
      <c r="B28" s="312"/>
      <c r="C28" s="312"/>
      <c r="D28" s="312"/>
      <c r="E28" s="312"/>
      <c r="F28" s="312"/>
      <c r="G28" s="312"/>
      <c r="H28" s="312"/>
    </row>
  </sheetData>
  <mergeCells count="25">
    <mergeCell ref="A28:C28"/>
    <mergeCell ref="D28:H28"/>
    <mergeCell ref="D21:H21"/>
    <mergeCell ref="A26:C26"/>
    <mergeCell ref="D26:H26"/>
    <mergeCell ref="A27:C27"/>
    <mergeCell ref="D27:H27"/>
    <mergeCell ref="A24:C24"/>
    <mergeCell ref="D24:H24"/>
    <mergeCell ref="A23:C23"/>
    <mergeCell ref="D23:H23"/>
    <mergeCell ref="A25:C25"/>
    <mergeCell ref="D25:H25"/>
    <mergeCell ref="D22:H22"/>
    <mergeCell ref="A19:C19"/>
    <mergeCell ref="D19:H19"/>
    <mergeCell ref="A20:C20"/>
    <mergeCell ref="D20:H20"/>
    <mergeCell ref="J20:N20"/>
    <mergeCell ref="A1:H1"/>
    <mergeCell ref="A16:H16"/>
    <mergeCell ref="A17:C17"/>
    <mergeCell ref="D17:H17"/>
    <mergeCell ref="A18:C18"/>
    <mergeCell ref="D18:H18"/>
  </mergeCells>
  <phoneticPr fontId="2"/>
  <printOptions horizontalCentered="1" verticalCentered="1"/>
  <pageMargins left="0.51181102362204722" right="0.78740157480314965" top="0.98425196850393704" bottom="0.98425196850393704"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A5AA-6B72-419C-B315-D13AD6B65316}">
  <sheetPr>
    <pageSetUpPr fitToPage="1"/>
  </sheetPr>
  <dimension ref="A1:AB17"/>
  <sheetViews>
    <sheetView showGridLines="0" view="pageBreakPreview" zoomScale="85" zoomScaleNormal="55" zoomScaleSheetLayoutView="85" workbookViewId="0">
      <selection activeCell="D13" sqref="D13"/>
    </sheetView>
  </sheetViews>
  <sheetFormatPr defaultColWidth="9" defaultRowHeight="30" customHeight="1" x14ac:dyDescent="0.2"/>
  <cols>
    <col min="1" max="1" width="3.6640625" style="40" customWidth="1"/>
    <col min="2" max="2" width="6.6640625" style="40" customWidth="1"/>
    <col min="3" max="3" width="21.44140625" style="40" customWidth="1"/>
    <col min="4" max="18" width="12.6640625" style="23" customWidth="1"/>
    <col min="19" max="19" width="16.6640625" style="23" customWidth="1"/>
    <col min="20" max="16384" width="9" style="23"/>
  </cols>
  <sheetData>
    <row r="1" spans="1:28" s="25" customFormat="1" ht="21" customHeight="1" x14ac:dyDescent="0.2">
      <c r="A1" s="24" t="s">
        <v>47</v>
      </c>
      <c r="D1" s="23"/>
      <c r="E1" s="23"/>
      <c r="S1" s="26" t="s">
        <v>39</v>
      </c>
    </row>
    <row r="2" spans="1:28" s="25" customFormat="1" ht="15" customHeight="1" x14ac:dyDescent="0.2">
      <c r="A2" s="317" t="s">
        <v>46</v>
      </c>
      <c r="B2" s="318"/>
      <c r="C2" s="319"/>
      <c r="D2" s="323" t="s">
        <v>45</v>
      </c>
      <c r="E2" s="323"/>
      <c r="F2" s="323"/>
      <c r="G2" s="323"/>
      <c r="H2" s="323"/>
      <c r="I2" s="323"/>
      <c r="J2" s="323"/>
      <c r="K2" s="323"/>
      <c r="L2" s="323"/>
      <c r="M2" s="323"/>
      <c r="N2" s="323"/>
      <c r="O2" s="323"/>
      <c r="P2" s="323"/>
      <c r="Q2" s="323"/>
      <c r="R2" s="323"/>
      <c r="S2" s="324" t="s">
        <v>44</v>
      </c>
    </row>
    <row r="3" spans="1:28" s="27" customFormat="1" ht="27" customHeight="1" x14ac:dyDescent="0.2">
      <c r="A3" s="320"/>
      <c r="B3" s="321"/>
      <c r="C3" s="322"/>
      <c r="D3" s="6" t="s">
        <v>43</v>
      </c>
      <c r="E3" s="6" t="s">
        <v>145</v>
      </c>
      <c r="F3" s="6" t="s">
        <v>146</v>
      </c>
      <c r="G3" s="6" t="s">
        <v>147</v>
      </c>
      <c r="H3" s="6" t="s">
        <v>148</v>
      </c>
      <c r="I3" s="6" t="s">
        <v>149</v>
      </c>
      <c r="J3" s="6" t="s">
        <v>150</v>
      </c>
      <c r="K3" s="6" t="s">
        <v>151</v>
      </c>
      <c r="L3" s="6" t="s">
        <v>152</v>
      </c>
      <c r="M3" s="6" t="s">
        <v>153</v>
      </c>
      <c r="N3" s="6" t="s">
        <v>154</v>
      </c>
      <c r="O3" s="6" t="s">
        <v>155</v>
      </c>
      <c r="P3" s="6" t="s">
        <v>156</v>
      </c>
      <c r="Q3" s="6" t="s">
        <v>157</v>
      </c>
      <c r="R3" s="6" t="s">
        <v>158</v>
      </c>
      <c r="S3" s="325"/>
    </row>
    <row r="4" spans="1:28" s="27" customFormat="1" ht="27" customHeight="1" thickBot="1" x14ac:dyDescent="0.25">
      <c r="A4" s="326" t="s">
        <v>42</v>
      </c>
      <c r="B4" s="327"/>
      <c r="C4" s="328"/>
      <c r="D4" s="196">
        <v>38000</v>
      </c>
      <c r="E4" s="196">
        <v>38000</v>
      </c>
      <c r="F4" s="196">
        <v>38000</v>
      </c>
      <c r="G4" s="196">
        <v>38000</v>
      </c>
      <c r="H4" s="196">
        <v>38000</v>
      </c>
      <c r="I4" s="196">
        <v>38000</v>
      </c>
      <c r="J4" s="196">
        <v>38000</v>
      </c>
      <c r="K4" s="196">
        <v>38000</v>
      </c>
      <c r="L4" s="196">
        <v>38000</v>
      </c>
      <c r="M4" s="196">
        <v>38000</v>
      </c>
      <c r="N4" s="196">
        <v>38000</v>
      </c>
      <c r="O4" s="196">
        <v>38000</v>
      </c>
      <c r="P4" s="196">
        <v>38000</v>
      </c>
      <c r="Q4" s="196">
        <v>38000</v>
      </c>
      <c r="R4" s="196">
        <v>38000</v>
      </c>
      <c r="S4" s="197"/>
    </row>
    <row r="5" spans="1:28" s="29" customFormat="1" ht="36.75" customHeight="1" thickTop="1" x14ac:dyDescent="0.2">
      <c r="A5" s="28"/>
      <c r="B5" s="329" t="s">
        <v>137</v>
      </c>
      <c r="C5" s="330"/>
      <c r="D5" s="198">
        <f t="shared" ref="D5:R5" si="0">SUM(D6:D10)</f>
        <v>0</v>
      </c>
      <c r="E5" s="199">
        <f t="shared" si="0"/>
        <v>0</v>
      </c>
      <c r="F5" s="198">
        <f t="shared" si="0"/>
        <v>0</v>
      </c>
      <c r="G5" s="198">
        <f t="shared" si="0"/>
        <v>0</v>
      </c>
      <c r="H5" s="198">
        <f t="shared" si="0"/>
        <v>0</v>
      </c>
      <c r="I5" s="198">
        <f t="shared" si="0"/>
        <v>0</v>
      </c>
      <c r="J5" s="198">
        <f t="shared" si="0"/>
        <v>0</v>
      </c>
      <c r="K5" s="198">
        <f t="shared" si="0"/>
        <v>0</v>
      </c>
      <c r="L5" s="198">
        <f t="shared" si="0"/>
        <v>0</v>
      </c>
      <c r="M5" s="198">
        <f t="shared" si="0"/>
        <v>0</v>
      </c>
      <c r="N5" s="198">
        <f t="shared" si="0"/>
        <v>0</v>
      </c>
      <c r="O5" s="198">
        <f t="shared" si="0"/>
        <v>0</v>
      </c>
      <c r="P5" s="198">
        <f t="shared" si="0"/>
        <v>0</v>
      </c>
      <c r="Q5" s="198">
        <f t="shared" si="0"/>
        <v>0</v>
      </c>
      <c r="R5" s="198">
        <f t="shared" si="0"/>
        <v>0</v>
      </c>
      <c r="S5" s="200">
        <f>SUM(D5:R5)</f>
        <v>0</v>
      </c>
    </row>
    <row r="6" spans="1:28" s="29" customFormat="1" ht="36.75" customHeight="1" x14ac:dyDescent="0.2">
      <c r="A6" s="28"/>
      <c r="B6" s="30"/>
      <c r="C6" s="41" t="s">
        <v>171</v>
      </c>
      <c r="D6" s="201"/>
      <c r="E6" s="202"/>
      <c r="F6" s="202"/>
      <c r="G6" s="202"/>
      <c r="H6" s="202"/>
      <c r="I6" s="202"/>
      <c r="J6" s="202"/>
      <c r="K6" s="202"/>
      <c r="L6" s="202"/>
      <c r="M6" s="202"/>
      <c r="N6" s="202"/>
      <c r="O6" s="202"/>
      <c r="P6" s="202"/>
      <c r="Q6" s="202"/>
      <c r="R6" s="202"/>
      <c r="S6" s="200">
        <f>SUM(D6:R6)</f>
        <v>0</v>
      </c>
    </row>
    <row r="7" spans="1:28" s="29" customFormat="1" ht="36.75" customHeight="1" x14ac:dyDescent="0.2">
      <c r="A7" s="28"/>
      <c r="B7" s="30"/>
      <c r="C7" s="41" t="s">
        <v>141</v>
      </c>
      <c r="D7" s="203"/>
      <c r="E7" s="202"/>
      <c r="F7" s="202"/>
      <c r="G7" s="202"/>
      <c r="H7" s="202"/>
      <c r="I7" s="202"/>
      <c r="J7" s="202"/>
      <c r="K7" s="202"/>
      <c r="L7" s="202"/>
      <c r="M7" s="202"/>
      <c r="N7" s="202"/>
      <c r="O7" s="202"/>
      <c r="P7" s="202"/>
      <c r="Q7" s="202"/>
      <c r="R7" s="202"/>
      <c r="S7" s="200"/>
    </row>
    <row r="8" spans="1:28" s="29" customFormat="1" ht="36.75" customHeight="1" x14ac:dyDescent="0.2">
      <c r="A8" s="28"/>
      <c r="B8" s="30"/>
      <c r="C8" s="41" t="s">
        <v>142</v>
      </c>
      <c r="D8" s="203"/>
      <c r="E8" s="202"/>
      <c r="F8" s="202"/>
      <c r="G8" s="202"/>
      <c r="H8" s="202"/>
      <c r="I8" s="202"/>
      <c r="J8" s="202"/>
      <c r="K8" s="202"/>
      <c r="L8" s="202"/>
      <c r="M8" s="202"/>
      <c r="N8" s="202"/>
      <c r="O8" s="202"/>
      <c r="P8" s="202"/>
      <c r="Q8" s="202"/>
      <c r="R8" s="202"/>
      <c r="S8" s="200"/>
    </row>
    <row r="9" spans="1:28" s="29" customFormat="1" ht="36.75" customHeight="1" x14ac:dyDescent="0.2">
      <c r="A9" s="28"/>
      <c r="B9" s="30"/>
      <c r="C9" s="41" t="s">
        <v>143</v>
      </c>
      <c r="D9" s="203"/>
      <c r="E9" s="202"/>
      <c r="F9" s="202"/>
      <c r="G9" s="202"/>
      <c r="H9" s="202"/>
      <c r="I9" s="202"/>
      <c r="J9" s="202"/>
      <c r="K9" s="202"/>
      <c r="L9" s="202"/>
      <c r="M9" s="202"/>
      <c r="N9" s="202"/>
      <c r="O9" s="202"/>
      <c r="P9" s="202"/>
      <c r="Q9" s="202"/>
      <c r="R9" s="202"/>
      <c r="S9" s="200">
        <f>SUM(D9:R9)</f>
        <v>0</v>
      </c>
    </row>
    <row r="10" spans="1:28" s="29" customFormat="1" ht="36.75" customHeight="1" x14ac:dyDescent="0.2">
      <c r="A10" s="28"/>
      <c r="B10" s="30"/>
      <c r="C10" s="16" t="s">
        <v>144</v>
      </c>
      <c r="D10" s="203"/>
      <c r="E10" s="202"/>
      <c r="F10" s="202"/>
      <c r="G10" s="202"/>
      <c r="H10" s="202"/>
      <c r="I10" s="202"/>
      <c r="J10" s="202"/>
      <c r="K10" s="202"/>
      <c r="L10" s="202"/>
      <c r="M10" s="202"/>
      <c r="N10" s="202"/>
      <c r="O10" s="202"/>
      <c r="P10" s="202"/>
      <c r="Q10" s="202"/>
      <c r="R10" s="202"/>
      <c r="S10" s="200">
        <f>SUM(D10:R10)</f>
        <v>0</v>
      </c>
    </row>
    <row r="11" spans="1:28" s="27" customFormat="1" ht="36.75" customHeight="1" x14ac:dyDescent="0.2">
      <c r="A11" s="28"/>
      <c r="B11" s="331" t="s">
        <v>138</v>
      </c>
      <c r="C11" s="332"/>
      <c r="D11" s="198">
        <f t="shared" ref="D11:R11" si="1">$D$12*D4</f>
        <v>0</v>
      </c>
      <c r="E11" s="198">
        <f t="shared" si="1"/>
        <v>0</v>
      </c>
      <c r="F11" s="198">
        <f t="shared" si="1"/>
        <v>0</v>
      </c>
      <c r="G11" s="198">
        <f t="shared" si="1"/>
        <v>0</v>
      </c>
      <c r="H11" s="198">
        <f t="shared" si="1"/>
        <v>0</v>
      </c>
      <c r="I11" s="198">
        <f t="shared" si="1"/>
        <v>0</v>
      </c>
      <c r="J11" s="198">
        <f t="shared" si="1"/>
        <v>0</v>
      </c>
      <c r="K11" s="198">
        <f t="shared" si="1"/>
        <v>0</v>
      </c>
      <c r="L11" s="198">
        <f t="shared" si="1"/>
        <v>0</v>
      </c>
      <c r="M11" s="198">
        <f t="shared" si="1"/>
        <v>0</v>
      </c>
      <c r="N11" s="198">
        <f t="shared" si="1"/>
        <v>0</v>
      </c>
      <c r="O11" s="198">
        <f t="shared" si="1"/>
        <v>0</v>
      </c>
      <c r="P11" s="198">
        <f t="shared" si="1"/>
        <v>0</v>
      </c>
      <c r="Q11" s="198">
        <f t="shared" si="1"/>
        <v>0</v>
      </c>
      <c r="R11" s="198">
        <f t="shared" si="1"/>
        <v>0</v>
      </c>
      <c r="S11" s="200">
        <f>SUM(D11:R11)</f>
        <v>0</v>
      </c>
    </row>
    <row r="12" spans="1:28" s="27" customFormat="1" ht="36.75" customHeight="1" thickBot="1" x14ac:dyDescent="0.25">
      <c r="A12" s="28"/>
      <c r="B12" s="31"/>
      <c r="C12" s="32" t="s">
        <v>41</v>
      </c>
      <c r="D12" s="203"/>
      <c r="E12" s="204" t="s">
        <v>48</v>
      </c>
      <c r="F12" s="204" t="s">
        <v>48</v>
      </c>
      <c r="G12" s="204" t="s">
        <v>48</v>
      </c>
      <c r="H12" s="204" t="s">
        <v>48</v>
      </c>
      <c r="I12" s="204" t="s">
        <v>48</v>
      </c>
      <c r="J12" s="204" t="s">
        <v>48</v>
      </c>
      <c r="K12" s="204" t="s">
        <v>48</v>
      </c>
      <c r="L12" s="204" t="s">
        <v>48</v>
      </c>
      <c r="M12" s="204" t="s">
        <v>48</v>
      </c>
      <c r="N12" s="204" t="s">
        <v>48</v>
      </c>
      <c r="O12" s="204" t="s">
        <v>48</v>
      </c>
      <c r="P12" s="204" t="s">
        <v>48</v>
      </c>
      <c r="Q12" s="204" t="s">
        <v>48</v>
      </c>
      <c r="R12" s="204" t="s">
        <v>48</v>
      </c>
      <c r="S12" s="205" t="s">
        <v>48</v>
      </c>
    </row>
    <row r="13" spans="1:28" s="27" customFormat="1" ht="36.75" customHeight="1" thickBot="1" x14ac:dyDescent="0.25">
      <c r="A13" s="333"/>
      <c r="B13" s="331" t="s">
        <v>139</v>
      </c>
      <c r="C13" s="332"/>
      <c r="D13" s="206">
        <f t="shared" ref="D13:R13" si="2">SUM(D5,D11)</f>
        <v>0</v>
      </c>
      <c r="E13" s="206">
        <f t="shared" si="2"/>
        <v>0</v>
      </c>
      <c r="F13" s="206">
        <f t="shared" si="2"/>
        <v>0</v>
      </c>
      <c r="G13" s="206">
        <f t="shared" si="2"/>
        <v>0</v>
      </c>
      <c r="H13" s="206">
        <f t="shared" si="2"/>
        <v>0</v>
      </c>
      <c r="I13" s="206">
        <f t="shared" si="2"/>
        <v>0</v>
      </c>
      <c r="J13" s="206">
        <f t="shared" si="2"/>
        <v>0</v>
      </c>
      <c r="K13" s="206">
        <f t="shared" si="2"/>
        <v>0</v>
      </c>
      <c r="L13" s="206">
        <f t="shared" si="2"/>
        <v>0</v>
      </c>
      <c r="M13" s="206">
        <f t="shared" si="2"/>
        <v>0</v>
      </c>
      <c r="N13" s="206">
        <f t="shared" si="2"/>
        <v>0</v>
      </c>
      <c r="O13" s="206">
        <f t="shared" si="2"/>
        <v>0</v>
      </c>
      <c r="P13" s="206">
        <f t="shared" si="2"/>
        <v>0</v>
      </c>
      <c r="Q13" s="206">
        <f t="shared" si="2"/>
        <v>0</v>
      </c>
      <c r="R13" s="206">
        <f t="shared" si="2"/>
        <v>0</v>
      </c>
      <c r="S13" s="207">
        <f>ROUND(SUM(D13:R13),3)</f>
        <v>0</v>
      </c>
    </row>
    <row r="14" spans="1:28" s="27" customFormat="1" ht="36.75" customHeight="1" x14ac:dyDescent="0.2">
      <c r="A14" s="334"/>
      <c r="B14" s="33" t="s">
        <v>140</v>
      </c>
      <c r="C14" s="34" t="s">
        <v>17</v>
      </c>
      <c r="D14" s="208">
        <f t="shared" ref="D14:R14" si="3">D13*1.1</f>
        <v>0</v>
      </c>
      <c r="E14" s="208">
        <f t="shared" si="3"/>
        <v>0</v>
      </c>
      <c r="F14" s="208">
        <f t="shared" si="3"/>
        <v>0</v>
      </c>
      <c r="G14" s="208">
        <f t="shared" si="3"/>
        <v>0</v>
      </c>
      <c r="H14" s="208">
        <f t="shared" si="3"/>
        <v>0</v>
      </c>
      <c r="I14" s="208">
        <f t="shared" si="3"/>
        <v>0</v>
      </c>
      <c r="J14" s="208">
        <f t="shared" si="3"/>
        <v>0</v>
      </c>
      <c r="K14" s="208">
        <f t="shared" si="3"/>
        <v>0</v>
      </c>
      <c r="L14" s="208">
        <f t="shared" si="3"/>
        <v>0</v>
      </c>
      <c r="M14" s="208">
        <f t="shared" si="3"/>
        <v>0</v>
      </c>
      <c r="N14" s="208">
        <f t="shared" si="3"/>
        <v>0</v>
      </c>
      <c r="O14" s="208">
        <f t="shared" si="3"/>
        <v>0</v>
      </c>
      <c r="P14" s="208">
        <f t="shared" si="3"/>
        <v>0</v>
      </c>
      <c r="Q14" s="208">
        <f t="shared" si="3"/>
        <v>0</v>
      </c>
      <c r="R14" s="208">
        <f t="shared" si="3"/>
        <v>0</v>
      </c>
      <c r="S14" s="209">
        <f>SUM(D14:R14)</f>
        <v>0</v>
      </c>
    </row>
    <row r="15" spans="1:28" s="27" customFormat="1" ht="15" customHeight="1" x14ac:dyDescent="0.25">
      <c r="S15" s="35"/>
      <c r="T15" s="35"/>
      <c r="U15" s="35"/>
      <c r="V15" s="35"/>
      <c r="W15" s="35"/>
      <c r="X15" s="35"/>
      <c r="Y15" s="35"/>
      <c r="Z15" s="35"/>
      <c r="AA15" s="35"/>
      <c r="AB15" s="36"/>
    </row>
    <row r="16" spans="1:28" ht="15" customHeight="1" x14ac:dyDescent="0.25">
      <c r="A16" s="37"/>
      <c r="B16" s="38"/>
      <c r="C16" s="38"/>
      <c r="D16" s="38"/>
      <c r="E16" s="38"/>
      <c r="F16" s="38"/>
      <c r="G16" s="38"/>
      <c r="H16" s="38"/>
      <c r="I16" s="38"/>
      <c r="J16" s="38"/>
      <c r="K16" s="38"/>
      <c r="L16" s="38"/>
      <c r="M16" s="38"/>
      <c r="N16" s="38"/>
      <c r="O16" s="38"/>
      <c r="P16" s="38"/>
      <c r="Q16" s="38"/>
      <c r="R16" s="38"/>
    </row>
    <row r="17" spans="1:18" ht="13.8" x14ac:dyDescent="0.2">
      <c r="A17" s="316"/>
      <c r="B17" s="316"/>
      <c r="C17" s="19"/>
      <c r="E17" s="39"/>
      <c r="F17" s="35"/>
      <c r="G17" s="35"/>
      <c r="H17" s="35"/>
      <c r="I17" s="35"/>
      <c r="J17" s="35"/>
      <c r="K17" s="35"/>
      <c r="L17" s="35"/>
      <c r="M17" s="35"/>
      <c r="N17" s="35"/>
      <c r="O17" s="35"/>
      <c r="P17" s="35"/>
      <c r="Q17" s="35"/>
      <c r="R17" s="35"/>
    </row>
  </sheetData>
  <mergeCells count="9">
    <mergeCell ref="A17:B17"/>
    <mergeCell ref="A2:C3"/>
    <mergeCell ref="D2:R2"/>
    <mergeCell ref="S2:S3"/>
    <mergeCell ref="A4:C4"/>
    <mergeCell ref="B5:C5"/>
    <mergeCell ref="B11:C11"/>
    <mergeCell ref="A13:A14"/>
    <mergeCell ref="B13:C13"/>
  </mergeCells>
  <phoneticPr fontId="2"/>
  <printOptions horizontalCentered="1" verticalCentered="1"/>
  <pageMargins left="0.51181102362204722" right="0.78740157480314965" top="0.98425196850393704" bottom="0.98425196850393704" header="0.51181102362204722" footer="0.51181102362204722"/>
  <pageSetup paperSize="8"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BB28-2B75-44E1-B8A3-36A29A97D940}">
  <sheetPr>
    <pageSetUpPr fitToPage="1"/>
  </sheetPr>
  <dimension ref="B1:F15"/>
  <sheetViews>
    <sheetView showGridLines="0" view="pageBreakPreview" zoomScaleNormal="85" zoomScaleSheetLayoutView="100" workbookViewId="0"/>
  </sheetViews>
  <sheetFormatPr defaultColWidth="9" defaultRowHeight="13.8" x14ac:dyDescent="0.2"/>
  <cols>
    <col min="1" max="1" width="3.6640625" style="23" customWidth="1"/>
    <col min="2" max="2" width="5" style="23" customWidth="1"/>
    <col min="3" max="3" width="35.6640625" style="23" customWidth="1"/>
    <col min="4" max="6" width="18.6640625" style="23" customWidth="1"/>
    <col min="7" max="7" width="3.6640625" style="23" customWidth="1"/>
    <col min="8" max="16384" width="9" style="23"/>
  </cols>
  <sheetData>
    <row r="1" spans="2:6" ht="24" customHeight="1" x14ac:dyDescent="0.2">
      <c r="B1" s="335" t="s">
        <v>95</v>
      </c>
      <c r="C1" s="336"/>
      <c r="D1" s="336"/>
      <c r="E1" s="336"/>
      <c r="F1" s="336"/>
    </row>
    <row r="2" spans="2:6" ht="24" customHeight="1" x14ac:dyDescent="0.2">
      <c r="B2" s="337" t="s">
        <v>22</v>
      </c>
      <c r="C2" s="338"/>
      <c r="D2" s="338"/>
      <c r="E2" s="338"/>
      <c r="F2" s="339"/>
    </row>
    <row r="3" spans="2:6" ht="24.9" customHeight="1" thickBot="1" x14ac:dyDescent="0.25">
      <c r="B3" s="50" t="s">
        <v>21</v>
      </c>
      <c r="C3" s="51" t="s">
        <v>18</v>
      </c>
      <c r="D3" s="52" t="s">
        <v>23</v>
      </c>
      <c r="E3" s="52" t="s">
        <v>50</v>
      </c>
      <c r="F3" s="52" t="s">
        <v>19</v>
      </c>
    </row>
    <row r="4" spans="2:6" ht="24.9" customHeight="1" thickTop="1" x14ac:dyDescent="0.2">
      <c r="B4" s="53">
        <v>1</v>
      </c>
      <c r="C4" s="54"/>
      <c r="D4" s="49"/>
      <c r="E4" s="48"/>
      <c r="F4" s="47" t="str">
        <f t="shared" ref="F4:F10" si="0">IF(D4="","",D4/$D$11)</f>
        <v/>
      </c>
    </row>
    <row r="5" spans="2:6" ht="24.9" customHeight="1" x14ac:dyDescent="0.2">
      <c r="B5" s="55">
        <v>2</v>
      </c>
      <c r="C5" s="56"/>
      <c r="D5" s="44"/>
      <c r="E5" s="44"/>
      <c r="F5" s="46" t="str">
        <f t="shared" si="0"/>
        <v/>
      </c>
    </row>
    <row r="6" spans="2:6" ht="24.9" customHeight="1" x14ac:dyDescent="0.2">
      <c r="B6" s="55">
        <v>3</v>
      </c>
      <c r="C6" s="56"/>
      <c r="D6" s="44"/>
      <c r="E6" s="44"/>
      <c r="F6" s="46" t="str">
        <f t="shared" si="0"/>
        <v/>
      </c>
    </row>
    <row r="7" spans="2:6" ht="24.9" customHeight="1" x14ac:dyDescent="0.2">
      <c r="B7" s="55">
        <v>4</v>
      </c>
      <c r="C7" s="56"/>
      <c r="D7" s="44"/>
      <c r="E7" s="44"/>
      <c r="F7" s="46" t="str">
        <f t="shared" si="0"/>
        <v/>
      </c>
    </row>
    <row r="8" spans="2:6" ht="24.9" customHeight="1" x14ac:dyDescent="0.2">
      <c r="B8" s="55">
        <v>5</v>
      </c>
      <c r="C8" s="56"/>
      <c r="D8" s="44"/>
      <c r="E8" s="44"/>
      <c r="F8" s="46" t="str">
        <f t="shared" si="0"/>
        <v/>
      </c>
    </row>
    <row r="9" spans="2:6" ht="24.9" customHeight="1" x14ac:dyDescent="0.2">
      <c r="B9" s="55">
        <v>6</v>
      </c>
      <c r="C9" s="57"/>
      <c r="D9" s="45"/>
      <c r="E9" s="44"/>
      <c r="F9" s="43" t="str">
        <f t="shared" si="0"/>
        <v/>
      </c>
    </row>
    <row r="10" spans="2:6" ht="24.9" customHeight="1" x14ac:dyDescent="0.2">
      <c r="B10" s="55">
        <v>7</v>
      </c>
      <c r="C10" s="57"/>
      <c r="D10" s="45"/>
      <c r="E10" s="44"/>
      <c r="F10" s="43" t="str">
        <f t="shared" si="0"/>
        <v/>
      </c>
    </row>
    <row r="11" spans="2:6" ht="24.9" customHeight="1" x14ac:dyDescent="0.2">
      <c r="B11" s="340" t="s">
        <v>20</v>
      </c>
      <c r="C11" s="341"/>
      <c r="D11" s="210">
        <f>SUM(D4:D10)</f>
        <v>0</v>
      </c>
      <c r="E11" s="211" t="s">
        <v>49</v>
      </c>
      <c r="F11" s="212">
        <f>SUM(F4:F10)</f>
        <v>0</v>
      </c>
    </row>
    <row r="12" spans="2:6" ht="19.5" customHeight="1" x14ac:dyDescent="0.2">
      <c r="B12" s="180" t="s">
        <v>104</v>
      </c>
      <c r="C12" s="183"/>
      <c r="D12" s="182"/>
      <c r="E12" s="182"/>
      <c r="F12" s="181"/>
    </row>
    <row r="13" spans="2:6" ht="19.5" customHeight="1" x14ac:dyDescent="0.2">
      <c r="B13" s="180" t="s">
        <v>103</v>
      </c>
      <c r="C13" s="40"/>
      <c r="D13" s="179"/>
      <c r="E13" s="179"/>
      <c r="F13" s="176"/>
    </row>
    <row r="14" spans="2:6" ht="31.5" customHeight="1" x14ac:dyDescent="0.2">
      <c r="B14" s="178"/>
      <c r="C14" s="40"/>
      <c r="D14" s="177"/>
      <c r="E14" s="177"/>
      <c r="F14" s="176"/>
    </row>
    <row r="15" spans="2:6" s="175" customFormat="1" ht="13.5" customHeight="1" x14ac:dyDescent="0.2"/>
  </sheetData>
  <mergeCells count="3">
    <mergeCell ref="B1:F1"/>
    <mergeCell ref="B2:F2"/>
    <mergeCell ref="B11:C11"/>
  </mergeCells>
  <phoneticPr fontId="2"/>
  <printOptions horizontalCentered="1" verticalCentered="1"/>
  <pageMargins left="0.51181102362204722" right="0.78740157480314965" top="0.98425196850393704" bottom="0.98425196850393704" header="0.51181102362204722" footer="0.51181102362204722"/>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3B3C-CBBD-4581-B9FD-1752AC737345}">
  <sheetPr>
    <pageSetUpPr fitToPage="1"/>
  </sheetPr>
  <dimension ref="A1:S29"/>
  <sheetViews>
    <sheetView showGridLines="0" tabSelected="1" view="pageLayout" topLeftCell="A11" zoomScale="85" zoomScaleNormal="55" zoomScaleSheetLayoutView="70" zoomScalePageLayoutView="85" workbookViewId="0">
      <selection activeCell="Q19" sqref="Q19"/>
    </sheetView>
  </sheetViews>
  <sheetFormatPr defaultColWidth="9" defaultRowHeight="30" customHeight="1" x14ac:dyDescent="0.2"/>
  <cols>
    <col min="1" max="1" width="13" style="75" customWidth="1"/>
    <col min="2" max="2" width="18.88671875" style="18" customWidth="1"/>
    <col min="3" max="3" width="10" style="18" customWidth="1"/>
    <col min="4" max="18" width="12.6640625" style="17" customWidth="1"/>
    <col min="19" max="19" width="12.33203125" style="17" customWidth="1"/>
    <col min="20" max="20" width="9.6640625" style="17" customWidth="1"/>
    <col min="21" max="21" width="12.6640625" style="17" customWidth="1"/>
    <col min="22" max="16384" width="9" style="17"/>
  </cols>
  <sheetData>
    <row r="1" spans="1:19" s="20" customFormat="1" ht="21" customHeight="1" x14ac:dyDescent="0.2">
      <c r="A1" s="58" t="s">
        <v>119</v>
      </c>
      <c r="B1" s="59"/>
      <c r="C1" s="59"/>
      <c r="S1" s="22" t="s">
        <v>51</v>
      </c>
    </row>
    <row r="2" spans="1:19" ht="18" customHeight="1" x14ac:dyDescent="0.2">
      <c r="A2" s="342" t="s">
        <v>3</v>
      </c>
      <c r="B2" s="344" t="s">
        <v>5</v>
      </c>
      <c r="C2" s="345"/>
      <c r="D2" s="348"/>
      <c r="E2" s="348"/>
      <c r="F2" s="348"/>
      <c r="G2" s="348"/>
      <c r="H2" s="348"/>
      <c r="I2" s="348"/>
      <c r="J2" s="348"/>
      <c r="K2" s="348"/>
      <c r="L2" s="348"/>
      <c r="M2" s="348"/>
      <c r="N2" s="348"/>
      <c r="O2" s="348"/>
      <c r="P2" s="348"/>
      <c r="Q2" s="348"/>
      <c r="R2" s="348"/>
      <c r="S2" s="349" t="s">
        <v>52</v>
      </c>
    </row>
    <row r="3" spans="1:19" ht="30" customHeight="1" thickBot="1" x14ac:dyDescent="0.25">
      <c r="A3" s="343"/>
      <c r="B3" s="346"/>
      <c r="C3" s="347"/>
      <c r="D3" s="82" t="s">
        <v>43</v>
      </c>
      <c r="E3" s="83" t="s">
        <v>145</v>
      </c>
      <c r="F3" s="83" t="s">
        <v>146</v>
      </c>
      <c r="G3" s="83" t="s">
        <v>147</v>
      </c>
      <c r="H3" s="83" t="s">
        <v>148</v>
      </c>
      <c r="I3" s="83" t="s">
        <v>149</v>
      </c>
      <c r="J3" s="83" t="s">
        <v>150</v>
      </c>
      <c r="K3" s="83" t="s">
        <v>151</v>
      </c>
      <c r="L3" s="83" t="s">
        <v>152</v>
      </c>
      <c r="M3" s="83" t="s">
        <v>153</v>
      </c>
      <c r="N3" s="83" t="s">
        <v>154</v>
      </c>
      <c r="O3" s="83" t="s">
        <v>155</v>
      </c>
      <c r="P3" s="83" t="s">
        <v>156</v>
      </c>
      <c r="Q3" s="83" t="s">
        <v>157</v>
      </c>
      <c r="R3" s="84" t="s">
        <v>158</v>
      </c>
      <c r="S3" s="350"/>
    </row>
    <row r="4" spans="1:19" ht="15.75" customHeight="1" thickTop="1" x14ac:dyDescent="0.2">
      <c r="A4" s="61"/>
      <c r="B4" s="351"/>
      <c r="C4" s="352"/>
      <c r="D4" s="226"/>
      <c r="E4" s="226"/>
      <c r="F4" s="226"/>
      <c r="G4" s="226"/>
      <c r="H4" s="226"/>
      <c r="I4" s="226"/>
      <c r="J4" s="226"/>
      <c r="K4" s="226"/>
      <c r="L4" s="226"/>
      <c r="M4" s="226"/>
      <c r="N4" s="226"/>
      <c r="O4" s="226"/>
      <c r="P4" s="226"/>
      <c r="Q4" s="226"/>
      <c r="R4" s="226"/>
      <c r="S4" s="221">
        <f t="shared" ref="S4:S12" si="0">SUM(D4:R4)</f>
        <v>0</v>
      </c>
    </row>
    <row r="5" spans="1:19" ht="15.75" customHeight="1" x14ac:dyDescent="0.2">
      <c r="A5" s="62"/>
      <c r="B5" s="63"/>
      <c r="C5" s="64"/>
      <c r="D5" s="227"/>
      <c r="E5" s="227"/>
      <c r="F5" s="227"/>
      <c r="G5" s="227"/>
      <c r="H5" s="227"/>
      <c r="I5" s="227"/>
      <c r="J5" s="227"/>
      <c r="K5" s="227"/>
      <c r="L5" s="227"/>
      <c r="M5" s="227"/>
      <c r="N5" s="227"/>
      <c r="O5" s="227"/>
      <c r="P5" s="227"/>
      <c r="Q5" s="227"/>
      <c r="R5" s="227"/>
      <c r="S5" s="217">
        <f t="shared" si="0"/>
        <v>0</v>
      </c>
    </row>
    <row r="6" spans="1:19" ht="15.75" customHeight="1" x14ac:dyDescent="0.2">
      <c r="A6" s="62"/>
      <c r="B6" s="63"/>
      <c r="C6" s="64"/>
      <c r="D6" s="227"/>
      <c r="E6" s="227"/>
      <c r="F6" s="227"/>
      <c r="G6" s="227"/>
      <c r="H6" s="227"/>
      <c r="I6" s="227"/>
      <c r="J6" s="227"/>
      <c r="K6" s="227"/>
      <c r="L6" s="227"/>
      <c r="M6" s="227"/>
      <c r="N6" s="227"/>
      <c r="O6" s="227"/>
      <c r="P6" s="227"/>
      <c r="Q6" s="227"/>
      <c r="R6" s="227"/>
      <c r="S6" s="217">
        <f t="shared" si="0"/>
        <v>0</v>
      </c>
    </row>
    <row r="7" spans="1:19" ht="15.75" customHeight="1" x14ac:dyDescent="0.2">
      <c r="A7" s="61"/>
      <c r="B7" s="65"/>
      <c r="C7" s="66"/>
      <c r="D7" s="227"/>
      <c r="E7" s="227"/>
      <c r="F7" s="227"/>
      <c r="G7" s="227"/>
      <c r="H7" s="227"/>
      <c r="I7" s="227"/>
      <c r="J7" s="227"/>
      <c r="K7" s="227"/>
      <c r="L7" s="227"/>
      <c r="M7" s="227"/>
      <c r="N7" s="227"/>
      <c r="O7" s="227"/>
      <c r="P7" s="227"/>
      <c r="Q7" s="227"/>
      <c r="R7" s="227"/>
      <c r="S7" s="217">
        <f t="shared" si="0"/>
        <v>0</v>
      </c>
    </row>
    <row r="8" spans="1:19" ht="15.75" customHeight="1" x14ac:dyDescent="0.2">
      <c r="A8" s="67"/>
      <c r="B8" s="68"/>
      <c r="C8" s="69"/>
      <c r="D8" s="228"/>
      <c r="E8" s="228"/>
      <c r="F8" s="228"/>
      <c r="G8" s="228"/>
      <c r="H8" s="228"/>
      <c r="I8" s="228"/>
      <c r="J8" s="228"/>
      <c r="K8" s="228"/>
      <c r="L8" s="228"/>
      <c r="M8" s="228"/>
      <c r="N8" s="228"/>
      <c r="O8" s="228"/>
      <c r="P8" s="228"/>
      <c r="Q8" s="228"/>
      <c r="R8" s="228"/>
      <c r="S8" s="229">
        <f t="shared" si="0"/>
        <v>0</v>
      </c>
    </row>
    <row r="9" spans="1:19" ht="15.75" customHeight="1" x14ac:dyDescent="0.2">
      <c r="A9" s="62"/>
      <c r="B9" s="70"/>
      <c r="C9" s="64"/>
      <c r="D9" s="230"/>
      <c r="E9" s="230"/>
      <c r="F9" s="230"/>
      <c r="G9" s="230"/>
      <c r="H9" s="230"/>
      <c r="I9" s="230"/>
      <c r="J9" s="230"/>
      <c r="K9" s="230"/>
      <c r="L9" s="230"/>
      <c r="M9" s="230"/>
      <c r="N9" s="230"/>
      <c r="O9" s="230"/>
      <c r="P9" s="230"/>
      <c r="Q9" s="230"/>
      <c r="R9" s="230"/>
      <c r="S9" s="217">
        <f t="shared" si="0"/>
        <v>0</v>
      </c>
    </row>
    <row r="10" spans="1:19" ht="15.75" customHeight="1" x14ac:dyDescent="0.2">
      <c r="A10" s="62"/>
      <c r="B10" s="70"/>
      <c r="C10" s="64"/>
      <c r="D10" s="230"/>
      <c r="E10" s="230"/>
      <c r="F10" s="230"/>
      <c r="G10" s="230"/>
      <c r="H10" s="230"/>
      <c r="I10" s="230"/>
      <c r="J10" s="230"/>
      <c r="K10" s="230"/>
      <c r="L10" s="230"/>
      <c r="M10" s="230"/>
      <c r="N10" s="230"/>
      <c r="O10" s="230"/>
      <c r="P10" s="230"/>
      <c r="Q10" s="230"/>
      <c r="R10" s="230"/>
      <c r="S10" s="217">
        <f t="shared" si="0"/>
        <v>0</v>
      </c>
    </row>
    <row r="11" spans="1:19" ht="15.75" customHeight="1" x14ac:dyDescent="0.2">
      <c r="A11" s="61"/>
      <c r="B11" s="71"/>
      <c r="C11" s="72"/>
      <c r="D11" s="231"/>
      <c r="E11" s="231"/>
      <c r="F11" s="231"/>
      <c r="G11" s="231"/>
      <c r="H11" s="231"/>
      <c r="I11" s="231"/>
      <c r="J11" s="231"/>
      <c r="K11" s="231"/>
      <c r="L11" s="231"/>
      <c r="M11" s="231"/>
      <c r="N11" s="231"/>
      <c r="O11" s="231"/>
      <c r="P11" s="231"/>
      <c r="Q11" s="231"/>
      <c r="R11" s="231"/>
      <c r="S11" s="232">
        <f t="shared" si="0"/>
        <v>0</v>
      </c>
    </row>
    <row r="12" spans="1:19" ht="20.25" customHeight="1" x14ac:dyDescent="0.2">
      <c r="A12" s="353"/>
      <c r="B12" s="353"/>
      <c r="C12" s="354"/>
      <c r="D12" s="224">
        <f t="shared" ref="D12:R12" si="1">SUM(D4:D11)</f>
        <v>0</v>
      </c>
      <c r="E12" s="224">
        <f t="shared" si="1"/>
        <v>0</v>
      </c>
      <c r="F12" s="224">
        <f t="shared" si="1"/>
        <v>0</v>
      </c>
      <c r="G12" s="224">
        <f t="shared" si="1"/>
        <v>0</v>
      </c>
      <c r="H12" s="224">
        <f t="shared" si="1"/>
        <v>0</v>
      </c>
      <c r="I12" s="224">
        <f t="shared" si="1"/>
        <v>0</v>
      </c>
      <c r="J12" s="224">
        <f t="shared" si="1"/>
        <v>0</v>
      </c>
      <c r="K12" s="224">
        <f t="shared" si="1"/>
        <v>0</v>
      </c>
      <c r="L12" s="224">
        <f t="shared" si="1"/>
        <v>0</v>
      </c>
      <c r="M12" s="224">
        <f t="shared" si="1"/>
        <v>0</v>
      </c>
      <c r="N12" s="224">
        <f t="shared" si="1"/>
        <v>0</v>
      </c>
      <c r="O12" s="224">
        <f t="shared" si="1"/>
        <v>0</v>
      </c>
      <c r="P12" s="224">
        <f t="shared" si="1"/>
        <v>0</v>
      </c>
      <c r="Q12" s="224">
        <f t="shared" si="1"/>
        <v>0</v>
      </c>
      <c r="R12" s="224">
        <f t="shared" si="1"/>
        <v>0</v>
      </c>
      <c r="S12" s="225">
        <f t="shared" si="0"/>
        <v>0</v>
      </c>
    </row>
    <row r="13" spans="1:19" ht="20.25" customHeight="1" x14ac:dyDescent="0.2">
      <c r="A13" s="74" t="s">
        <v>53</v>
      </c>
    </row>
    <row r="14" spans="1:19" ht="18" customHeight="1" x14ac:dyDescent="0.2"/>
    <row r="15" spans="1:19" ht="30" customHeight="1" x14ac:dyDescent="0.2">
      <c r="A15" s="58" t="s">
        <v>120</v>
      </c>
      <c r="B15" s="77"/>
      <c r="S15" s="22" t="s">
        <v>51</v>
      </c>
    </row>
    <row r="16" spans="1:19" ht="17.25" customHeight="1" x14ac:dyDescent="0.2">
      <c r="A16" s="342" t="s">
        <v>3</v>
      </c>
      <c r="B16" s="360" t="s">
        <v>5</v>
      </c>
      <c r="C16" s="362" t="s">
        <v>54</v>
      </c>
      <c r="D16" s="348"/>
      <c r="E16" s="348"/>
      <c r="F16" s="348"/>
      <c r="G16" s="348"/>
      <c r="H16" s="348"/>
      <c r="I16" s="348"/>
      <c r="J16" s="348"/>
      <c r="K16" s="348"/>
      <c r="L16" s="348"/>
      <c r="M16" s="348"/>
      <c r="N16" s="348"/>
      <c r="O16" s="348"/>
      <c r="P16" s="348"/>
      <c r="Q16" s="348"/>
      <c r="R16" s="348"/>
      <c r="S16" s="349" t="s">
        <v>52</v>
      </c>
    </row>
    <row r="17" spans="1:19" ht="30" customHeight="1" x14ac:dyDescent="0.2">
      <c r="A17" s="359"/>
      <c r="B17" s="361"/>
      <c r="C17" s="363"/>
      <c r="D17" s="85" t="s">
        <v>43</v>
      </c>
      <c r="E17" s="86" t="s">
        <v>145</v>
      </c>
      <c r="F17" s="86" t="s">
        <v>146</v>
      </c>
      <c r="G17" s="86" t="s">
        <v>147</v>
      </c>
      <c r="H17" s="86" t="s">
        <v>148</v>
      </c>
      <c r="I17" s="86" t="s">
        <v>149</v>
      </c>
      <c r="J17" s="86" t="s">
        <v>150</v>
      </c>
      <c r="K17" s="86" t="s">
        <v>151</v>
      </c>
      <c r="L17" s="86" t="s">
        <v>152</v>
      </c>
      <c r="M17" s="86" t="s">
        <v>153</v>
      </c>
      <c r="N17" s="86" t="s">
        <v>154</v>
      </c>
      <c r="O17" s="86" t="s">
        <v>155</v>
      </c>
      <c r="P17" s="86" t="s">
        <v>156</v>
      </c>
      <c r="Q17" s="86" t="s">
        <v>157</v>
      </c>
      <c r="R17" s="86" t="s">
        <v>158</v>
      </c>
      <c r="S17" s="355"/>
    </row>
    <row r="18" spans="1:19" ht="20.25" customHeight="1" thickBot="1" x14ac:dyDescent="0.25">
      <c r="A18" s="356" t="s">
        <v>56</v>
      </c>
      <c r="B18" s="357"/>
      <c r="C18" s="358"/>
      <c r="D18" s="196">
        <v>38000</v>
      </c>
      <c r="E18" s="196">
        <v>38000</v>
      </c>
      <c r="F18" s="196">
        <v>38000</v>
      </c>
      <c r="G18" s="196">
        <v>38000</v>
      </c>
      <c r="H18" s="196">
        <v>38000</v>
      </c>
      <c r="I18" s="196">
        <v>38000</v>
      </c>
      <c r="J18" s="196">
        <v>38000</v>
      </c>
      <c r="K18" s="196">
        <v>38000</v>
      </c>
      <c r="L18" s="196">
        <v>38000</v>
      </c>
      <c r="M18" s="196">
        <v>38000</v>
      </c>
      <c r="N18" s="196">
        <v>38000</v>
      </c>
      <c r="O18" s="196">
        <v>38000</v>
      </c>
      <c r="P18" s="196">
        <v>38000</v>
      </c>
      <c r="Q18" s="196">
        <v>38000</v>
      </c>
      <c r="R18" s="196">
        <v>38000</v>
      </c>
      <c r="S18" s="213">
        <f t="shared" ref="S18:S27" si="2">SUM(D18:R18)</f>
        <v>570000</v>
      </c>
    </row>
    <row r="19" spans="1:19" ht="20.25" customHeight="1" thickTop="1" x14ac:dyDescent="0.2">
      <c r="A19" s="61"/>
      <c r="B19" s="78"/>
      <c r="C19" s="296"/>
      <c r="D19" s="214">
        <f>+D$18*$C19/1000</f>
        <v>0</v>
      </c>
      <c r="E19" s="214">
        <f t="shared" ref="E19:R19" si="3">+E$18*$C19/1000</f>
        <v>0</v>
      </c>
      <c r="F19" s="214">
        <f t="shared" si="3"/>
        <v>0</v>
      </c>
      <c r="G19" s="214">
        <f t="shared" si="3"/>
        <v>0</v>
      </c>
      <c r="H19" s="214">
        <f t="shared" si="3"/>
        <v>0</v>
      </c>
      <c r="I19" s="214">
        <f t="shared" si="3"/>
        <v>0</v>
      </c>
      <c r="J19" s="214">
        <f t="shared" si="3"/>
        <v>0</v>
      </c>
      <c r="K19" s="214">
        <f t="shared" si="3"/>
        <v>0</v>
      </c>
      <c r="L19" s="214">
        <f t="shared" si="3"/>
        <v>0</v>
      </c>
      <c r="M19" s="214">
        <f t="shared" si="3"/>
        <v>0</v>
      </c>
      <c r="N19" s="214">
        <f t="shared" si="3"/>
        <v>0</v>
      </c>
      <c r="O19" s="214">
        <f t="shared" si="3"/>
        <v>0</v>
      </c>
      <c r="P19" s="214">
        <f t="shared" si="3"/>
        <v>0</v>
      </c>
      <c r="Q19" s="214">
        <f t="shared" si="3"/>
        <v>0</v>
      </c>
      <c r="R19" s="214">
        <f t="shared" si="3"/>
        <v>0</v>
      </c>
      <c r="S19" s="215">
        <f t="shared" si="2"/>
        <v>0</v>
      </c>
    </row>
    <row r="20" spans="1:19" ht="20.25" customHeight="1" x14ac:dyDescent="0.2">
      <c r="A20" s="62"/>
      <c r="B20" s="79"/>
      <c r="C20" s="297"/>
      <c r="D20" s="216">
        <f t="shared" ref="D20:R26" si="4">+D$18*$C20/1000</f>
        <v>0</v>
      </c>
      <c r="E20" s="216">
        <f t="shared" si="4"/>
        <v>0</v>
      </c>
      <c r="F20" s="216">
        <f t="shared" si="4"/>
        <v>0</v>
      </c>
      <c r="G20" s="216">
        <f t="shared" si="4"/>
        <v>0</v>
      </c>
      <c r="H20" s="216">
        <f t="shared" si="4"/>
        <v>0</v>
      </c>
      <c r="I20" s="216">
        <f t="shared" si="4"/>
        <v>0</v>
      </c>
      <c r="J20" s="216">
        <f t="shared" si="4"/>
        <v>0</v>
      </c>
      <c r="K20" s="216">
        <f t="shared" si="4"/>
        <v>0</v>
      </c>
      <c r="L20" s="216">
        <f t="shared" si="4"/>
        <v>0</v>
      </c>
      <c r="M20" s="216">
        <f t="shared" si="4"/>
        <v>0</v>
      </c>
      <c r="N20" s="216">
        <f t="shared" si="4"/>
        <v>0</v>
      </c>
      <c r="O20" s="216">
        <f t="shared" si="4"/>
        <v>0</v>
      </c>
      <c r="P20" s="216">
        <f t="shared" si="4"/>
        <v>0</v>
      </c>
      <c r="Q20" s="216">
        <f t="shared" si="4"/>
        <v>0</v>
      </c>
      <c r="R20" s="216">
        <f t="shared" si="4"/>
        <v>0</v>
      </c>
      <c r="S20" s="217">
        <f t="shared" si="2"/>
        <v>0</v>
      </c>
    </row>
    <row r="21" spans="1:19" ht="20.25" customHeight="1" x14ac:dyDescent="0.2">
      <c r="A21" s="62"/>
      <c r="B21" s="79"/>
      <c r="C21" s="297"/>
      <c r="D21" s="216">
        <f t="shared" si="4"/>
        <v>0</v>
      </c>
      <c r="E21" s="216">
        <f t="shared" si="4"/>
        <v>0</v>
      </c>
      <c r="F21" s="216">
        <f t="shared" si="4"/>
        <v>0</v>
      </c>
      <c r="G21" s="216">
        <f t="shared" si="4"/>
        <v>0</v>
      </c>
      <c r="H21" s="216">
        <f t="shared" si="4"/>
        <v>0</v>
      </c>
      <c r="I21" s="216">
        <f t="shared" si="4"/>
        <v>0</v>
      </c>
      <c r="J21" s="216">
        <f t="shared" si="4"/>
        <v>0</v>
      </c>
      <c r="K21" s="216">
        <f t="shared" si="4"/>
        <v>0</v>
      </c>
      <c r="L21" s="216">
        <f t="shared" si="4"/>
        <v>0</v>
      </c>
      <c r="M21" s="216">
        <f t="shared" si="4"/>
        <v>0</v>
      </c>
      <c r="N21" s="216">
        <f t="shared" si="4"/>
        <v>0</v>
      </c>
      <c r="O21" s="216">
        <f t="shared" si="4"/>
        <v>0</v>
      </c>
      <c r="P21" s="216">
        <f t="shared" si="4"/>
        <v>0</v>
      </c>
      <c r="Q21" s="216">
        <f t="shared" si="4"/>
        <v>0</v>
      </c>
      <c r="R21" s="216">
        <f t="shared" si="4"/>
        <v>0</v>
      </c>
      <c r="S21" s="217">
        <f t="shared" si="2"/>
        <v>0</v>
      </c>
    </row>
    <row r="22" spans="1:19" ht="20.25" customHeight="1" x14ac:dyDescent="0.2">
      <c r="A22" s="80"/>
      <c r="B22" s="81"/>
      <c r="C22" s="298"/>
      <c r="D22" s="218">
        <f t="shared" si="4"/>
        <v>0</v>
      </c>
      <c r="E22" s="218">
        <f t="shared" si="4"/>
        <v>0</v>
      </c>
      <c r="F22" s="218">
        <f t="shared" si="4"/>
        <v>0</v>
      </c>
      <c r="G22" s="218">
        <f t="shared" si="4"/>
        <v>0</v>
      </c>
      <c r="H22" s="218">
        <f t="shared" si="4"/>
        <v>0</v>
      </c>
      <c r="I22" s="218">
        <f t="shared" si="4"/>
        <v>0</v>
      </c>
      <c r="J22" s="218">
        <f t="shared" si="4"/>
        <v>0</v>
      </c>
      <c r="K22" s="218">
        <f t="shared" si="4"/>
        <v>0</v>
      </c>
      <c r="L22" s="218">
        <f t="shared" si="4"/>
        <v>0</v>
      </c>
      <c r="M22" s="218">
        <f t="shared" si="4"/>
        <v>0</v>
      </c>
      <c r="N22" s="218">
        <f t="shared" si="4"/>
        <v>0</v>
      </c>
      <c r="O22" s="218">
        <f t="shared" si="4"/>
        <v>0</v>
      </c>
      <c r="P22" s="218">
        <f t="shared" si="4"/>
        <v>0</v>
      </c>
      <c r="Q22" s="218">
        <f t="shared" si="4"/>
        <v>0</v>
      </c>
      <c r="R22" s="218">
        <f t="shared" si="4"/>
        <v>0</v>
      </c>
      <c r="S22" s="219">
        <f t="shared" si="2"/>
        <v>0</v>
      </c>
    </row>
    <row r="23" spans="1:19" ht="20.25" customHeight="1" x14ac:dyDescent="0.2">
      <c r="A23" s="62"/>
      <c r="B23" s="78"/>
      <c r="C23" s="296"/>
      <c r="D23" s="220">
        <f t="shared" si="4"/>
        <v>0</v>
      </c>
      <c r="E23" s="220">
        <f t="shared" si="4"/>
        <v>0</v>
      </c>
      <c r="F23" s="220">
        <f t="shared" si="4"/>
        <v>0</v>
      </c>
      <c r="G23" s="220">
        <f t="shared" si="4"/>
        <v>0</v>
      </c>
      <c r="H23" s="220">
        <f t="shared" si="4"/>
        <v>0</v>
      </c>
      <c r="I23" s="220">
        <f t="shared" si="4"/>
        <v>0</v>
      </c>
      <c r="J23" s="220">
        <f t="shared" si="4"/>
        <v>0</v>
      </c>
      <c r="K23" s="220">
        <f t="shared" si="4"/>
        <v>0</v>
      </c>
      <c r="L23" s="220">
        <f t="shared" si="4"/>
        <v>0</v>
      </c>
      <c r="M23" s="220">
        <f t="shared" si="4"/>
        <v>0</v>
      </c>
      <c r="N23" s="220">
        <f t="shared" si="4"/>
        <v>0</v>
      </c>
      <c r="O23" s="220">
        <f t="shared" si="4"/>
        <v>0</v>
      </c>
      <c r="P23" s="220">
        <f t="shared" si="4"/>
        <v>0</v>
      </c>
      <c r="Q23" s="220">
        <f t="shared" si="4"/>
        <v>0</v>
      </c>
      <c r="R23" s="220">
        <f t="shared" si="4"/>
        <v>0</v>
      </c>
      <c r="S23" s="221">
        <f t="shared" si="2"/>
        <v>0</v>
      </c>
    </row>
    <row r="24" spans="1:19" ht="20.25" customHeight="1" x14ac:dyDescent="0.2">
      <c r="A24" s="62"/>
      <c r="B24" s="79"/>
      <c r="C24" s="297"/>
      <c r="D24" s="216">
        <f t="shared" si="4"/>
        <v>0</v>
      </c>
      <c r="E24" s="216">
        <f t="shared" si="4"/>
        <v>0</v>
      </c>
      <c r="F24" s="216">
        <f t="shared" si="4"/>
        <v>0</v>
      </c>
      <c r="G24" s="216">
        <f t="shared" si="4"/>
        <v>0</v>
      </c>
      <c r="H24" s="216">
        <f t="shared" si="4"/>
        <v>0</v>
      </c>
      <c r="I24" s="216">
        <f t="shared" si="4"/>
        <v>0</v>
      </c>
      <c r="J24" s="216">
        <f t="shared" si="4"/>
        <v>0</v>
      </c>
      <c r="K24" s="216">
        <f t="shared" si="4"/>
        <v>0</v>
      </c>
      <c r="L24" s="216">
        <f t="shared" si="4"/>
        <v>0</v>
      </c>
      <c r="M24" s="216">
        <f t="shared" si="4"/>
        <v>0</v>
      </c>
      <c r="N24" s="216">
        <f t="shared" si="4"/>
        <v>0</v>
      </c>
      <c r="O24" s="216">
        <f t="shared" si="4"/>
        <v>0</v>
      </c>
      <c r="P24" s="216">
        <f t="shared" si="4"/>
        <v>0</v>
      </c>
      <c r="Q24" s="216">
        <f t="shared" si="4"/>
        <v>0</v>
      </c>
      <c r="R24" s="216">
        <f t="shared" si="4"/>
        <v>0</v>
      </c>
      <c r="S24" s="217">
        <f t="shared" si="2"/>
        <v>0</v>
      </c>
    </row>
    <row r="25" spans="1:19" ht="20.25" customHeight="1" x14ac:dyDescent="0.2">
      <c r="A25" s="62"/>
      <c r="B25" s="79"/>
      <c r="C25" s="297"/>
      <c r="D25" s="222">
        <f t="shared" si="4"/>
        <v>0</v>
      </c>
      <c r="E25" s="222">
        <f t="shared" si="4"/>
        <v>0</v>
      </c>
      <c r="F25" s="222">
        <f t="shared" si="4"/>
        <v>0</v>
      </c>
      <c r="G25" s="222">
        <f t="shared" si="4"/>
        <v>0</v>
      </c>
      <c r="H25" s="222">
        <f t="shared" si="4"/>
        <v>0</v>
      </c>
      <c r="I25" s="222">
        <f t="shared" si="4"/>
        <v>0</v>
      </c>
      <c r="J25" s="222">
        <f t="shared" si="4"/>
        <v>0</v>
      </c>
      <c r="K25" s="222">
        <f t="shared" si="4"/>
        <v>0</v>
      </c>
      <c r="L25" s="222">
        <f t="shared" si="4"/>
        <v>0</v>
      </c>
      <c r="M25" s="222">
        <f t="shared" si="4"/>
        <v>0</v>
      </c>
      <c r="N25" s="222">
        <f t="shared" si="4"/>
        <v>0</v>
      </c>
      <c r="O25" s="222">
        <f t="shared" si="4"/>
        <v>0</v>
      </c>
      <c r="P25" s="222">
        <f t="shared" si="4"/>
        <v>0</v>
      </c>
      <c r="Q25" s="222">
        <f t="shared" si="4"/>
        <v>0</v>
      </c>
      <c r="R25" s="222">
        <f t="shared" si="4"/>
        <v>0</v>
      </c>
      <c r="S25" s="217">
        <f t="shared" si="2"/>
        <v>0</v>
      </c>
    </row>
    <row r="26" spans="1:19" ht="20.25" customHeight="1" x14ac:dyDescent="0.2">
      <c r="A26" s="73"/>
      <c r="B26" s="81"/>
      <c r="C26" s="298"/>
      <c r="D26" s="223">
        <f t="shared" si="4"/>
        <v>0</v>
      </c>
      <c r="E26" s="223">
        <f t="shared" si="4"/>
        <v>0</v>
      </c>
      <c r="F26" s="223">
        <f t="shared" si="4"/>
        <v>0</v>
      </c>
      <c r="G26" s="223">
        <f t="shared" si="4"/>
        <v>0</v>
      </c>
      <c r="H26" s="223">
        <f t="shared" si="4"/>
        <v>0</v>
      </c>
      <c r="I26" s="223">
        <f t="shared" si="4"/>
        <v>0</v>
      </c>
      <c r="J26" s="223">
        <f t="shared" si="4"/>
        <v>0</v>
      </c>
      <c r="K26" s="223">
        <f t="shared" si="4"/>
        <v>0</v>
      </c>
      <c r="L26" s="223">
        <f t="shared" si="4"/>
        <v>0</v>
      </c>
      <c r="M26" s="223">
        <f t="shared" si="4"/>
        <v>0</v>
      </c>
      <c r="N26" s="223">
        <f t="shared" si="4"/>
        <v>0</v>
      </c>
      <c r="O26" s="223">
        <f t="shared" si="4"/>
        <v>0</v>
      </c>
      <c r="P26" s="223">
        <f t="shared" si="4"/>
        <v>0</v>
      </c>
      <c r="Q26" s="223">
        <f t="shared" si="4"/>
        <v>0</v>
      </c>
      <c r="R26" s="223">
        <f t="shared" si="4"/>
        <v>0</v>
      </c>
      <c r="S26" s="219">
        <f t="shared" si="2"/>
        <v>0</v>
      </c>
    </row>
    <row r="27" spans="1:19" ht="20.25" customHeight="1" x14ac:dyDescent="0.2">
      <c r="A27" s="353"/>
      <c r="B27" s="353"/>
      <c r="C27" s="354"/>
      <c r="D27" s="224">
        <f t="shared" ref="D27:R27" si="5">SUM(D19:D26)</f>
        <v>0</v>
      </c>
      <c r="E27" s="224">
        <f t="shared" si="5"/>
        <v>0</v>
      </c>
      <c r="F27" s="224">
        <f t="shared" si="5"/>
        <v>0</v>
      </c>
      <c r="G27" s="224">
        <f t="shared" si="5"/>
        <v>0</v>
      </c>
      <c r="H27" s="224">
        <f t="shared" si="5"/>
        <v>0</v>
      </c>
      <c r="I27" s="224">
        <f t="shared" si="5"/>
        <v>0</v>
      </c>
      <c r="J27" s="224">
        <f t="shared" si="5"/>
        <v>0</v>
      </c>
      <c r="K27" s="224">
        <f t="shared" si="5"/>
        <v>0</v>
      </c>
      <c r="L27" s="224">
        <f t="shared" si="5"/>
        <v>0</v>
      </c>
      <c r="M27" s="224">
        <f t="shared" si="5"/>
        <v>0</v>
      </c>
      <c r="N27" s="224">
        <f t="shared" si="5"/>
        <v>0</v>
      </c>
      <c r="O27" s="224">
        <f t="shared" si="5"/>
        <v>0</v>
      </c>
      <c r="P27" s="224">
        <f t="shared" si="5"/>
        <v>0</v>
      </c>
      <c r="Q27" s="224">
        <f t="shared" si="5"/>
        <v>0</v>
      </c>
      <c r="R27" s="224">
        <f t="shared" si="5"/>
        <v>0</v>
      </c>
      <c r="S27" s="225">
        <f t="shared" si="2"/>
        <v>0</v>
      </c>
    </row>
    <row r="28" spans="1:19" ht="20.25" customHeight="1" x14ac:dyDescent="0.2">
      <c r="A28" s="22" t="s">
        <v>172</v>
      </c>
      <c r="B28" s="75"/>
      <c r="C28" s="76"/>
    </row>
    <row r="29" spans="1:19" ht="20.25" customHeight="1" x14ac:dyDescent="0.2">
      <c r="A29" s="74" t="s">
        <v>57</v>
      </c>
      <c r="B29" s="75"/>
      <c r="C29" s="76"/>
    </row>
  </sheetData>
  <mergeCells count="13">
    <mergeCell ref="A27:C27"/>
    <mergeCell ref="D16:R16"/>
    <mergeCell ref="S16:S17"/>
    <mergeCell ref="A18:C18"/>
    <mergeCell ref="A12:C12"/>
    <mergeCell ref="A16:A17"/>
    <mergeCell ref="B16:B17"/>
    <mergeCell ref="C16:C17"/>
    <mergeCell ref="A2:A3"/>
    <mergeCell ref="B2:C3"/>
    <mergeCell ref="D2:R2"/>
    <mergeCell ref="S2:S3"/>
    <mergeCell ref="B4:C4"/>
  </mergeCells>
  <phoneticPr fontId="2"/>
  <printOptions horizontalCentered="1" verticalCentered="1"/>
  <pageMargins left="0.51181102362204722" right="0.78740157480314965" top="0.98425196850393704" bottom="0.98425196850393704" header="0.51181102362204722" footer="0.51181102362204722"/>
  <pageSetup paperSize="8" scale="8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FA51-6512-434C-AF2C-8F6202720B7C}">
  <sheetPr>
    <pageSetUpPr fitToPage="1"/>
  </sheetPr>
  <dimension ref="A1:T38"/>
  <sheetViews>
    <sheetView showGridLines="0" view="pageBreakPreview" topLeftCell="A13" zoomScale="60" zoomScaleNormal="60" workbookViewId="0"/>
  </sheetViews>
  <sheetFormatPr defaultColWidth="9" defaultRowHeight="30" customHeight="1" x14ac:dyDescent="0.2"/>
  <cols>
    <col min="1" max="1" width="4.44140625" style="3" customWidth="1"/>
    <col min="2" max="2" width="23.44140625" style="3" customWidth="1"/>
    <col min="3" max="17" width="12.6640625" style="1" customWidth="1"/>
    <col min="18" max="18" width="17.6640625" style="1" customWidth="1"/>
    <col min="19" max="19" width="2.33203125" style="1" hidden="1" customWidth="1"/>
    <col min="20" max="20" width="17.6640625" style="1" hidden="1" customWidth="1"/>
    <col min="21" max="16384" width="9" style="1"/>
  </cols>
  <sheetData>
    <row r="1" spans="1:18" s="2" customFormat="1" ht="21" customHeight="1" x14ac:dyDescent="0.2">
      <c r="A1" s="5" t="s">
        <v>96</v>
      </c>
      <c r="B1" s="4"/>
    </row>
    <row r="2" spans="1:18" ht="20.100000000000001" customHeight="1" x14ac:dyDescent="0.2">
      <c r="A2" s="364" t="s">
        <v>37</v>
      </c>
      <c r="B2" s="365"/>
      <c r="C2" s="370" t="s">
        <v>33</v>
      </c>
      <c r="D2" s="371"/>
      <c r="E2" s="371"/>
      <c r="F2" s="371"/>
      <c r="G2" s="371"/>
      <c r="H2" s="371"/>
      <c r="I2" s="371"/>
      <c r="J2" s="371"/>
      <c r="K2" s="371"/>
      <c r="L2" s="371"/>
      <c r="M2" s="371"/>
      <c r="N2" s="371"/>
      <c r="O2" s="371"/>
      <c r="P2" s="371"/>
      <c r="Q2" s="371"/>
      <c r="R2" s="368" t="s">
        <v>34</v>
      </c>
    </row>
    <row r="3" spans="1:18" s="3" customFormat="1" ht="24.75" customHeight="1" x14ac:dyDescent="0.2">
      <c r="A3" s="366"/>
      <c r="B3" s="367"/>
      <c r="C3" s="6" t="s">
        <v>43</v>
      </c>
      <c r="D3" s="6" t="s">
        <v>145</v>
      </c>
      <c r="E3" s="6" t="s">
        <v>146</v>
      </c>
      <c r="F3" s="6" t="s">
        <v>147</v>
      </c>
      <c r="G3" s="6" t="s">
        <v>148</v>
      </c>
      <c r="H3" s="6" t="s">
        <v>149</v>
      </c>
      <c r="I3" s="6" t="s">
        <v>150</v>
      </c>
      <c r="J3" s="6" t="s">
        <v>151</v>
      </c>
      <c r="K3" s="6" t="s">
        <v>152</v>
      </c>
      <c r="L3" s="6" t="s">
        <v>153</v>
      </c>
      <c r="M3" s="6" t="s">
        <v>154</v>
      </c>
      <c r="N3" s="6" t="s">
        <v>155</v>
      </c>
      <c r="O3" s="6" t="s">
        <v>156</v>
      </c>
      <c r="P3" s="6" t="s">
        <v>157</v>
      </c>
      <c r="Q3" s="6" t="s">
        <v>158</v>
      </c>
      <c r="R3" s="369"/>
    </row>
    <row r="4" spans="1:18" ht="30" customHeight="1" x14ac:dyDescent="0.2">
      <c r="A4" s="375" t="s">
        <v>167</v>
      </c>
      <c r="B4" s="7"/>
      <c r="C4" s="233"/>
      <c r="D4" s="234"/>
      <c r="E4" s="234"/>
      <c r="F4" s="234"/>
      <c r="G4" s="234"/>
      <c r="H4" s="234"/>
      <c r="I4" s="234"/>
      <c r="J4" s="234"/>
      <c r="K4" s="234"/>
      <c r="L4" s="234"/>
      <c r="M4" s="234"/>
      <c r="N4" s="234"/>
      <c r="O4" s="234"/>
      <c r="P4" s="234"/>
      <c r="Q4" s="234"/>
      <c r="R4" s="235">
        <f t="shared" ref="R4:R35" si="0">SUM(C4:Q4)</f>
        <v>0</v>
      </c>
    </row>
    <row r="5" spans="1:18" ht="30" customHeight="1" x14ac:dyDescent="0.2">
      <c r="A5" s="376"/>
      <c r="B5" s="8"/>
      <c r="C5" s="236"/>
      <c r="D5" s="237"/>
      <c r="E5" s="237"/>
      <c r="F5" s="237"/>
      <c r="G5" s="237"/>
      <c r="H5" s="237"/>
      <c r="I5" s="237"/>
      <c r="J5" s="237"/>
      <c r="K5" s="237"/>
      <c r="L5" s="237"/>
      <c r="M5" s="237"/>
      <c r="N5" s="237"/>
      <c r="O5" s="237"/>
      <c r="P5" s="237"/>
      <c r="Q5" s="237"/>
      <c r="R5" s="238">
        <f t="shared" si="0"/>
        <v>0</v>
      </c>
    </row>
    <row r="6" spans="1:18" ht="30" customHeight="1" x14ac:dyDescent="0.2">
      <c r="A6" s="376"/>
      <c r="B6" s="9"/>
      <c r="C6" s="236"/>
      <c r="D6" s="237"/>
      <c r="E6" s="237"/>
      <c r="F6" s="237"/>
      <c r="G6" s="237"/>
      <c r="H6" s="237"/>
      <c r="I6" s="237"/>
      <c r="J6" s="237"/>
      <c r="K6" s="237"/>
      <c r="L6" s="237"/>
      <c r="M6" s="237"/>
      <c r="N6" s="237"/>
      <c r="O6" s="237"/>
      <c r="P6" s="237"/>
      <c r="Q6" s="237"/>
      <c r="R6" s="238">
        <f t="shared" si="0"/>
        <v>0</v>
      </c>
    </row>
    <row r="7" spans="1:18" ht="30" customHeight="1" x14ac:dyDescent="0.2">
      <c r="A7" s="376"/>
      <c r="B7" s="8"/>
      <c r="C7" s="236"/>
      <c r="D7" s="237"/>
      <c r="E7" s="237"/>
      <c r="F7" s="237"/>
      <c r="G7" s="237"/>
      <c r="H7" s="237"/>
      <c r="I7" s="237"/>
      <c r="J7" s="237"/>
      <c r="K7" s="237"/>
      <c r="L7" s="237"/>
      <c r="M7" s="237"/>
      <c r="N7" s="237"/>
      <c r="O7" s="237"/>
      <c r="P7" s="237"/>
      <c r="Q7" s="237"/>
      <c r="R7" s="238">
        <f t="shared" si="0"/>
        <v>0</v>
      </c>
    </row>
    <row r="8" spans="1:18" ht="30" customHeight="1" x14ac:dyDescent="0.2">
      <c r="A8" s="376"/>
      <c r="B8" s="8"/>
      <c r="C8" s="236"/>
      <c r="D8" s="237"/>
      <c r="E8" s="237"/>
      <c r="F8" s="237"/>
      <c r="G8" s="237"/>
      <c r="H8" s="237"/>
      <c r="I8" s="237"/>
      <c r="J8" s="237"/>
      <c r="K8" s="237"/>
      <c r="L8" s="237"/>
      <c r="M8" s="237"/>
      <c r="N8" s="237"/>
      <c r="O8" s="237"/>
      <c r="P8" s="237"/>
      <c r="Q8" s="237"/>
      <c r="R8" s="238">
        <f t="shared" si="0"/>
        <v>0</v>
      </c>
    </row>
    <row r="9" spans="1:18" ht="30" customHeight="1" x14ac:dyDescent="0.2">
      <c r="A9" s="376"/>
      <c r="B9" s="9"/>
      <c r="C9" s="236"/>
      <c r="D9" s="237"/>
      <c r="E9" s="237"/>
      <c r="F9" s="237"/>
      <c r="G9" s="237"/>
      <c r="H9" s="237"/>
      <c r="I9" s="237"/>
      <c r="J9" s="237"/>
      <c r="K9" s="237"/>
      <c r="L9" s="237"/>
      <c r="M9" s="237"/>
      <c r="N9" s="237"/>
      <c r="O9" s="237"/>
      <c r="P9" s="237"/>
      <c r="Q9" s="237"/>
      <c r="R9" s="238">
        <f t="shared" si="0"/>
        <v>0</v>
      </c>
    </row>
    <row r="10" spans="1:18" ht="30" customHeight="1" x14ac:dyDescent="0.2">
      <c r="A10" s="376"/>
      <c r="B10" s="8"/>
      <c r="C10" s="236"/>
      <c r="D10" s="237"/>
      <c r="E10" s="237"/>
      <c r="F10" s="237"/>
      <c r="G10" s="237"/>
      <c r="H10" s="237"/>
      <c r="I10" s="237"/>
      <c r="J10" s="237"/>
      <c r="K10" s="237"/>
      <c r="L10" s="237"/>
      <c r="M10" s="237"/>
      <c r="N10" s="237"/>
      <c r="O10" s="237"/>
      <c r="P10" s="237"/>
      <c r="Q10" s="237"/>
      <c r="R10" s="238">
        <f t="shared" si="0"/>
        <v>0</v>
      </c>
    </row>
    <row r="11" spans="1:18" ht="30" customHeight="1" x14ac:dyDescent="0.2">
      <c r="A11" s="376"/>
      <c r="B11" s="8"/>
      <c r="C11" s="236"/>
      <c r="D11" s="237"/>
      <c r="E11" s="237"/>
      <c r="F11" s="237"/>
      <c r="G11" s="237"/>
      <c r="H11" s="237"/>
      <c r="I11" s="237"/>
      <c r="J11" s="237"/>
      <c r="K11" s="237"/>
      <c r="L11" s="237"/>
      <c r="M11" s="237"/>
      <c r="N11" s="237"/>
      <c r="O11" s="237"/>
      <c r="P11" s="237"/>
      <c r="Q11" s="237"/>
      <c r="R11" s="238">
        <f t="shared" si="0"/>
        <v>0</v>
      </c>
    </row>
    <row r="12" spans="1:18" ht="30" customHeight="1" x14ac:dyDescent="0.2">
      <c r="A12" s="376"/>
      <c r="B12" s="9"/>
      <c r="C12" s="236"/>
      <c r="D12" s="237"/>
      <c r="E12" s="237"/>
      <c r="F12" s="237"/>
      <c r="G12" s="237"/>
      <c r="H12" s="237"/>
      <c r="I12" s="237"/>
      <c r="J12" s="237"/>
      <c r="K12" s="237"/>
      <c r="L12" s="237"/>
      <c r="M12" s="237"/>
      <c r="N12" s="237"/>
      <c r="O12" s="237"/>
      <c r="P12" s="237"/>
      <c r="Q12" s="237"/>
      <c r="R12" s="238">
        <f t="shared" si="0"/>
        <v>0</v>
      </c>
    </row>
    <row r="13" spans="1:18" ht="30" customHeight="1" x14ac:dyDescent="0.2">
      <c r="A13" s="376"/>
      <c r="B13" s="10"/>
      <c r="C13" s="236"/>
      <c r="D13" s="237"/>
      <c r="E13" s="237"/>
      <c r="F13" s="237"/>
      <c r="G13" s="237"/>
      <c r="H13" s="237"/>
      <c r="I13" s="237"/>
      <c r="J13" s="237"/>
      <c r="K13" s="237"/>
      <c r="L13" s="237"/>
      <c r="M13" s="237"/>
      <c r="N13" s="237"/>
      <c r="O13" s="237"/>
      <c r="P13" s="237"/>
      <c r="Q13" s="237"/>
      <c r="R13" s="238">
        <f t="shared" si="0"/>
        <v>0</v>
      </c>
    </row>
    <row r="14" spans="1:18" ht="30" customHeight="1" x14ac:dyDescent="0.2">
      <c r="A14" s="376"/>
      <c r="B14" s="10"/>
      <c r="C14" s="236"/>
      <c r="D14" s="237"/>
      <c r="E14" s="237"/>
      <c r="F14" s="237"/>
      <c r="G14" s="237"/>
      <c r="H14" s="237"/>
      <c r="I14" s="237"/>
      <c r="J14" s="237"/>
      <c r="K14" s="237"/>
      <c r="L14" s="237"/>
      <c r="M14" s="237"/>
      <c r="N14" s="237"/>
      <c r="O14" s="237"/>
      <c r="P14" s="237"/>
      <c r="Q14" s="237"/>
      <c r="R14" s="238">
        <f t="shared" si="0"/>
        <v>0</v>
      </c>
    </row>
    <row r="15" spans="1:18" ht="30" customHeight="1" x14ac:dyDescent="0.2">
      <c r="A15" s="376"/>
      <c r="B15" s="11"/>
      <c r="C15" s="236"/>
      <c r="D15" s="237"/>
      <c r="E15" s="237"/>
      <c r="F15" s="237"/>
      <c r="G15" s="237"/>
      <c r="H15" s="237"/>
      <c r="I15" s="237"/>
      <c r="J15" s="237"/>
      <c r="K15" s="237"/>
      <c r="L15" s="237"/>
      <c r="M15" s="237"/>
      <c r="N15" s="237"/>
      <c r="O15" s="237"/>
      <c r="P15" s="237"/>
      <c r="Q15" s="237"/>
      <c r="R15" s="238">
        <f t="shared" si="0"/>
        <v>0</v>
      </c>
    </row>
    <row r="16" spans="1:18" ht="30" customHeight="1" x14ac:dyDescent="0.2">
      <c r="A16" s="376"/>
      <c r="B16" s="10"/>
      <c r="C16" s="236"/>
      <c r="D16" s="237"/>
      <c r="E16" s="237"/>
      <c r="F16" s="237"/>
      <c r="G16" s="237"/>
      <c r="H16" s="237"/>
      <c r="I16" s="237"/>
      <c r="J16" s="237"/>
      <c r="K16" s="237"/>
      <c r="L16" s="237"/>
      <c r="M16" s="237"/>
      <c r="N16" s="237"/>
      <c r="O16" s="237"/>
      <c r="P16" s="237"/>
      <c r="Q16" s="237"/>
      <c r="R16" s="238">
        <f t="shared" si="0"/>
        <v>0</v>
      </c>
    </row>
    <row r="17" spans="1:20" ht="30" customHeight="1" x14ac:dyDescent="0.2">
      <c r="A17" s="376"/>
      <c r="B17" s="10"/>
      <c r="C17" s="236"/>
      <c r="D17" s="237"/>
      <c r="E17" s="237"/>
      <c r="F17" s="237"/>
      <c r="G17" s="237"/>
      <c r="H17" s="237"/>
      <c r="I17" s="237"/>
      <c r="J17" s="237"/>
      <c r="K17" s="237"/>
      <c r="L17" s="237"/>
      <c r="M17" s="237"/>
      <c r="N17" s="237"/>
      <c r="O17" s="237"/>
      <c r="P17" s="237"/>
      <c r="Q17" s="237"/>
      <c r="R17" s="238">
        <f t="shared" si="0"/>
        <v>0</v>
      </c>
    </row>
    <row r="18" spans="1:20" ht="30" customHeight="1" x14ac:dyDescent="0.2">
      <c r="A18" s="377" t="s">
        <v>1</v>
      </c>
      <c r="B18" s="378"/>
      <c r="C18" s="239">
        <f t="shared" ref="C18:Q18" si="1">SUM(C4:C17)</f>
        <v>0</v>
      </c>
      <c r="D18" s="240">
        <f t="shared" si="1"/>
        <v>0</v>
      </c>
      <c r="E18" s="240">
        <f t="shared" si="1"/>
        <v>0</v>
      </c>
      <c r="F18" s="240">
        <f t="shared" si="1"/>
        <v>0</v>
      </c>
      <c r="G18" s="240">
        <f t="shared" si="1"/>
        <v>0</v>
      </c>
      <c r="H18" s="240">
        <f t="shared" si="1"/>
        <v>0</v>
      </c>
      <c r="I18" s="240">
        <f t="shared" si="1"/>
        <v>0</v>
      </c>
      <c r="J18" s="240">
        <f t="shared" si="1"/>
        <v>0</v>
      </c>
      <c r="K18" s="240">
        <f t="shared" si="1"/>
        <v>0</v>
      </c>
      <c r="L18" s="240">
        <f t="shared" si="1"/>
        <v>0</v>
      </c>
      <c r="M18" s="240">
        <f t="shared" si="1"/>
        <v>0</v>
      </c>
      <c r="N18" s="240">
        <f t="shared" si="1"/>
        <v>0</v>
      </c>
      <c r="O18" s="240">
        <f t="shared" si="1"/>
        <v>0</v>
      </c>
      <c r="P18" s="240">
        <f t="shared" si="1"/>
        <v>0</v>
      </c>
      <c r="Q18" s="240">
        <f t="shared" si="1"/>
        <v>0</v>
      </c>
      <c r="R18" s="241">
        <f t="shared" si="0"/>
        <v>0</v>
      </c>
      <c r="T18" s="15">
        <f>SUM(R4:R17)</f>
        <v>0</v>
      </c>
    </row>
    <row r="19" spans="1:20" ht="30" customHeight="1" x14ac:dyDescent="0.2">
      <c r="A19" s="375" t="s">
        <v>4</v>
      </c>
      <c r="B19" s="12"/>
      <c r="C19" s="233"/>
      <c r="D19" s="234"/>
      <c r="E19" s="234"/>
      <c r="F19" s="234"/>
      <c r="G19" s="234"/>
      <c r="H19" s="234"/>
      <c r="I19" s="234"/>
      <c r="J19" s="234"/>
      <c r="K19" s="234"/>
      <c r="L19" s="234"/>
      <c r="M19" s="234"/>
      <c r="N19" s="234"/>
      <c r="O19" s="234"/>
      <c r="P19" s="234"/>
      <c r="Q19" s="234"/>
      <c r="R19" s="235">
        <f t="shared" si="0"/>
        <v>0</v>
      </c>
    </row>
    <row r="20" spans="1:20" ht="30" customHeight="1" x14ac:dyDescent="0.2">
      <c r="A20" s="376"/>
      <c r="B20" s="10"/>
      <c r="C20" s="236"/>
      <c r="D20" s="237"/>
      <c r="E20" s="237"/>
      <c r="F20" s="237"/>
      <c r="G20" s="237"/>
      <c r="H20" s="237"/>
      <c r="I20" s="237"/>
      <c r="J20" s="237"/>
      <c r="K20" s="237"/>
      <c r="L20" s="237"/>
      <c r="M20" s="237"/>
      <c r="N20" s="237"/>
      <c r="O20" s="237"/>
      <c r="P20" s="237"/>
      <c r="Q20" s="237"/>
      <c r="R20" s="238">
        <f t="shared" si="0"/>
        <v>0</v>
      </c>
    </row>
    <row r="21" spans="1:20" ht="30" customHeight="1" x14ac:dyDescent="0.2">
      <c r="A21" s="376"/>
      <c r="B21" s="11"/>
      <c r="C21" s="236"/>
      <c r="D21" s="237"/>
      <c r="E21" s="237"/>
      <c r="F21" s="237"/>
      <c r="G21" s="237"/>
      <c r="H21" s="237"/>
      <c r="I21" s="237"/>
      <c r="J21" s="237"/>
      <c r="K21" s="237"/>
      <c r="L21" s="237"/>
      <c r="M21" s="237"/>
      <c r="N21" s="237"/>
      <c r="O21" s="237"/>
      <c r="P21" s="237"/>
      <c r="Q21" s="237"/>
      <c r="R21" s="238">
        <f t="shared" si="0"/>
        <v>0</v>
      </c>
    </row>
    <row r="22" spans="1:20" ht="30" customHeight="1" x14ac:dyDescent="0.2">
      <c r="A22" s="376"/>
      <c r="B22" s="10"/>
      <c r="C22" s="236"/>
      <c r="D22" s="237"/>
      <c r="E22" s="237"/>
      <c r="F22" s="237"/>
      <c r="G22" s="237"/>
      <c r="H22" s="237"/>
      <c r="I22" s="237"/>
      <c r="J22" s="237"/>
      <c r="K22" s="237"/>
      <c r="L22" s="237"/>
      <c r="M22" s="237"/>
      <c r="N22" s="237"/>
      <c r="O22" s="237"/>
      <c r="P22" s="237"/>
      <c r="Q22" s="237"/>
      <c r="R22" s="238">
        <f t="shared" si="0"/>
        <v>0</v>
      </c>
    </row>
    <row r="23" spans="1:20" ht="30" customHeight="1" x14ac:dyDescent="0.2">
      <c r="A23" s="376"/>
      <c r="B23" s="10"/>
      <c r="C23" s="236"/>
      <c r="D23" s="237"/>
      <c r="E23" s="237"/>
      <c r="F23" s="237"/>
      <c r="G23" s="237"/>
      <c r="H23" s="237"/>
      <c r="I23" s="237"/>
      <c r="J23" s="237"/>
      <c r="K23" s="237"/>
      <c r="L23" s="237"/>
      <c r="M23" s="237"/>
      <c r="N23" s="237"/>
      <c r="O23" s="237"/>
      <c r="P23" s="237"/>
      <c r="Q23" s="237"/>
      <c r="R23" s="238">
        <f t="shared" si="0"/>
        <v>0</v>
      </c>
    </row>
    <row r="24" spans="1:20" ht="30" customHeight="1" x14ac:dyDescent="0.2">
      <c r="A24" s="376"/>
      <c r="B24" s="11"/>
      <c r="C24" s="236"/>
      <c r="D24" s="237"/>
      <c r="E24" s="237"/>
      <c r="F24" s="237"/>
      <c r="G24" s="237"/>
      <c r="H24" s="237"/>
      <c r="I24" s="237"/>
      <c r="J24" s="237"/>
      <c r="K24" s="237"/>
      <c r="L24" s="237"/>
      <c r="M24" s="237"/>
      <c r="N24" s="237"/>
      <c r="O24" s="237"/>
      <c r="P24" s="237"/>
      <c r="Q24" s="237"/>
      <c r="R24" s="238">
        <f t="shared" si="0"/>
        <v>0</v>
      </c>
    </row>
    <row r="25" spans="1:20" ht="30" customHeight="1" x14ac:dyDescent="0.2">
      <c r="A25" s="376"/>
      <c r="B25" s="10"/>
      <c r="C25" s="236"/>
      <c r="D25" s="237"/>
      <c r="E25" s="237"/>
      <c r="F25" s="237"/>
      <c r="G25" s="237"/>
      <c r="H25" s="237"/>
      <c r="I25" s="237"/>
      <c r="J25" s="237"/>
      <c r="K25" s="237"/>
      <c r="L25" s="237"/>
      <c r="M25" s="237"/>
      <c r="N25" s="237"/>
      <c r="O25" s="237"/>
      <c r="P25" s="237"/>
      <c r="Q25" s="237"/>
      <c r="R25" s="238">
        <f t="shared" si="0"/>
        <v>0</v>
      </c>
    </row>
    <row r="26" spans="1:20" ht="30" customHeight="1" x14ac:dyDescent="0.2">
      <c r="A26" s="376"/>
      <c r="B26" s="10"/>
      <c r="C26" s="236"/>
      <c r="D26" s="237"/>
      <c r="E26" s="237"/>
      <c r="F26" s="237"/>
      <c r="G26" s="237"/>
      <c r="H26" s="237"/>
      <c r="I26" s="237"/>
      <c r="J26" s="237"/>
      <c r="K26" s="237"/>
      <c r="L26" s="237"/>
      <c r="M26" s="237"/>
      <c r="N26" s="237"/>
      <c r="O26" s="237"/>
      <c r="P26" s="237"/>
      <c r="Q26" s="237"/>
      <c r="R26" s="238">
        <f t="shared" si="0"/>
        <v>0</v>
      </c>
    </row>
    <row r="27" spans="1:20" ht="30" customHeight="1" x14ac:dyDescent="0.2">
      <c r="A27" s="376"/>
      <c r="B27" s="11"/>
      <c r="C27" s="236"/>
      <c r="D27" s="237"/>
      <c r="E27" s="237"/>
      <c r="F27" s="237"/>
      <c r="G27" s="237"/>
      <c r="H27" s="237"/>
      <c r="I27" s="237"/>
      <c r="J27" s="237"/>
      <c r="K27" s="237"/>
      <c r="L27" s="237"/>
      <c r="M27" s="237"/>
      <c r="N27" s="237"/>
      <c r="O27" s="237"/>
      <c r="P27" s="237"/>
      <c r="Q27" s="237"/>
      <c r="R27" s="238">
        <f t="shared" si="0"/>
        <v>0</v>
      </c>
    </row>
    <row r="28" spans="1:20" ht="30" customHeight="1" x14ac:dyDescent="0.2">
      <c r="A28" s="376"/>
      <c r="B28" s="10"/>
      <c r="C28" s="236"/>
      <c r="D28" s="237"/>
      <c r="E28" s="237"/>
      <c r="F28" s="237"/>
      <c r="G28" s="237"/>
      <c r="H28" s="237"/>
      <c r="I28" s="237"/>
      <c r="J28" s="237"/>
      <c r="K28" s="237"/>
      <c r="L28" s="237"/>
      <c r="M28" s="237"/>
      <c r="N28" s="237"/>
      <c r="O28" s="237"/>
      <c r="P28" s="237"/>
      <c r="Q28" s="237"/>
      <c r="R28" s="238">
        <f t="shared" si="0"/>
        <v>0</v>
      </c>
    </row>
    <row r="29" spans="1:20" ht="30" customHeight="1" x14ac:dyDescent="0.2">
      <c r="A29" s="376"/>
      <c r="B29" s="10"/>
      <c r="C29" s="236"/>
      <c r="D29" s="237"/>
      <c r="E29" s="237"/>
      <c r="F29" s="237"/>
      <c r="G29" s="237"/>
      <c r="H29" s="237"/>
      <c r="I29" s="237"/>
      <c r="J29" s="237"/>
      <c r="K29" s="237"/>
      <c r="L29" s="237"/>
      <c r="M29" s="237"/>
      <c r="N29" s="237"/>
      <c r="O29" s="237"/>
      <c r="P29" s="237"/>
      <c r="Q29" s="237"/>
      <c r="R29" s="238">
        <f t="shared" si="0"/>
        <v>0</v>
      </c>
    </row>
    <row r="30" spans="1:20" ht="30" customHeight="1" x14ac:dyDescent="0.2">
      <c r="A30" s="376"/>
      <c r="B30" s="11"/>
      <c r="C30" s="236"/>
      <c r="D30" s="237"/>
      <c r="E30" s="237"/>
      <c r="F30" s="237"/>
      <c r="G30" s="237"/>
      <c r="H30" s="237"/>
      <c r="I30" s="237"/>
      <c r="J30" s="237"/>
      <c r="K30" s="237"/>
      <c r="L30" s="237"/>
      <c r="M30" s="237"/>
      <c r="N30" s="237"/>
      <c r="O30" s="237"/>
      <c r="P30" s="237"/>
      <c r="Q30" s="237"/>
      <c r="R30" s="238">
        <f t="shared" si="0"/>
        <v>0</v>
      </c>
    </row>
    <row r="31" spans="1:20" ht="30" customHeight="1" x14ac:dyDescent="0.2">
      <c r="A31" s="376"/>
      <c r="B31" s="10"/>
      <c r="C31" s="236"/>
      <c r="D31" s="237"/>
      <c r="E31" s="237"/>
      <c r="F31" s="237"/>
      <c r="G31" s="237"/>
      <c r="H31" s="237"/>
      <c r="I31" s="237"/>
      <c r="J31" s="237"/>
      <c r="K31" s="237"/>
      <c r="L31" s="237"/>
      <c r="M31" s="237"/>
      <c r="N31" s="237"/>
      <c r="O31" s="237"/>
      <c r="P31" s="237"/>
      <c r="Q31" s="237"/>
      <c r="R31" s="238">
        <f t="shared" si="0"/>
        <v>0</v>
      </c>
    </row>
    <row r="32" spans="1:20" ht="30" customHeight="1" x14ac:dyDescent="0.2">
      <c r="A32" s="376"/>
      <c r="B32" s="10"/>
      <c r="C32" s="236"/>
      <c r="D32" s="237"/>
      <c r="E32" s="237"/>
      <c r="F32" s="237"/>
      <c r="G32" s="237"/>
      <c r="H32" s="237"/>
      <c r="I32" s="237"/>
      <c r="J32" s="237"/>
      <c r="K32" s="237"/>
      <c r="L32" s="237"/>
      <c r="M32" s="237"/>
      <c r="N32" s="237"/>
      <c r="O32" s="237"/>
      <c r="P32" s="237"/>
      <c r="Q32" s="237"/>
      <c r="R32" s="238">
        <f t="shared" si="0"/>
        <v>0</v>
      </c>
    </row>
    <row r="33" spans="1:20" ht="30" customHeight="1" x14ac:dyDescent="0.2">
      <c r="A33" s="379" t="s">
        <v>1</v>
      </c>
      <c r="B33" s="380"/>
      <c r="C33" s="239">
        <f t="shared" ref="C33:Q33" si="2">SUM(C19:C32)</f>
        <v>0</v>
      </c>
      <c r="D33" s="240">
        <f t="shared" si="2"/>
        <v>0</v>
      </c>
      <c r="E33" s="240">
        <f t="shared" si="2"/>
        <v>0</v>
      </c>
      <c r="F33" s="240">
        <f t="shared" si="2"/>
        <v>0</v>
      </c>
      <c r="G33" s="240">
        <f t="shared" si="2"/>
        <v>0</v>
      </c>
      <c r="H33" s="240">
        <f t="shared" si="2"/>
        <v>0</v>
      </c>
      <c r="I33" s="240">
        <f t="shared" si="2"/>
        <v>0</v>
      </c>
      <c r="J33" s="240">
        <f t="shared" si="2"/>
        <v>0</v>
      </c>
      <c r="K33" s="240">
        <f t="shared" si="2"/>
        <v>0</v>
      </c>
      <c r="L33" s="240">
        <f t="shared" si="2"/>
        <v>0</v>
      </c>
      <c r="M33" s="240">
        <f t="shared" si="2"/>
        <v>0</v>
      </c>
      <c r="N33" s="240">
        <f t="shared" si="2"/>
        <v>0</v>
      </c>
      <c r="O33" s="240">
        <f t="shared" si="2"/>
        <v>0</v>
      </c>
      <c r="P33" s="240">
        <f t="shared" si="2"/>
        <v>0</v>
      </c>
      <c r="Q33" s="240">
        <f t="shared" si="2"/>
        <v>0</v>
      </c>
      <c r="R33" s="241">
        <f t="shared" si="0"/>
        <v>0</v>
      </c>
      <c r="T33" s="15">
        <f>SUM(R19:R32)</f>
        <v>0</v>
      </c>
    </row>
    <row r="34" spans="1:20" ht="30" customHeight="1" x14ac:dyDescent="0.2">
      <c r="A34" s="372" t="s">
        <v>62</v>
      </c>
      <c r="B34" s="373"/>
      <c r="C34" s="242"/>
      <c r="D34" s="243"/>
      <c r="E34" s="243"/>
      <c r="F34" s="243"/>
      <c r="G34" s="243"/>
      <c r="H34" s="243"/>
      <c r="I34" s="243"/>
      <c r="J34" s="243"/>
      <c r="K34" s="243"/>
      <c r="L34" s="243"/>
      <c r="M34" s="243"/>
      <c r="N34" s="243"/>
      <c r="O34" s="243"/>
      <c r="P34" s="243"/>
      <c r="Q34" s="243"/>
      <c r="R34" s="235">
        <f t="shared" si="0"/>
        <v>0</v>
      </c>
    </row>
    <row r="35" spans="1:20" ht="35.25" customHeight="1" x14ac:dyDescent="0.2">
      <c r="A35" s="372" t="s">
        <v>2</v>
      </c>
      <c r="B35" s="374"/>
      <c r="C35" s="244">
        <f t="shared" ref="C35:Q35" si="3">C18+C33+C34</f>
        <v>0</v>
      </c>
      <c r="D35" s="245">
        <f t="shared" si="3"/>
        <v>0</v>
      </c>
      <c r="E35" s="245">
        <f t="shared" si="3"/>
        <v>0</v>
      </c>
      <c r="F35" s="245">
        <f t="shared" si="3"/>
        <v>0</v>
      </c>
      <c r="G35" s="245">
        <f t="shared" si="3"/>
        <v>0</v>
      </c>
      <c r="H35" s="245">
        <f t="shared" si="3"/>
        <v>0</v>
      </c>
      <c r="I35" s="245">
        <f t="shared" si="3"/>
        <v>0</v>
      </c>
      <c r="J35" s="245">
        <f t="shared" si="3"/>
        <v>0</v>
      </c>
      <c r="K35" s="245">
        <f t="shared" si="3"/>
        <v>0</v>
      </c>
      <c r="L35" s="245">
        <f t="shared" si="3"/>
        <v>0</v>
      </c>
      <c r="M35" s="245">
        <f t="shared" si="3"/>
        <v>0</v>
      </c>
      <c r="N35" s="245">
        <f t="shared" si="3"/>
        <v>0</v>
      </c>
      <c r="O35" s="245">
        <f t="shared" si="3"/>
        <v>0</v>
      </c>
      <c r="P35" s="245">
        <f t="shared" si="3"/>
        <v>0</v>
      </c>
      <c r="Q35" s="245">
        <f t="shared" si="3"/>
        <v>0</v>
      </c>
      <c r="R35" s="246">
        <f t="shared" si="0"/>
        <v>0</v>
      </c>
      <c r="T35" s="15">
        <f>T18+T33+R34</f>
        <v>0</v>
      </c>
    </row>
    <row r="36" spans="1:20" ht="30" customHeight="1" x14ac:dyDescent="0.2">
      <c r="A36" s="14"/>
      <c r="C36" s="93" t="s">
        <v>101</v>
      </c>
      <c r="D36" s="94"/>
      <c r="E36" s="95"/>
    </row>
    <row r="37" spans="1:20" ht="30" customHeight="1" x14ac:dyDescent="0.2">
      <c r="C37" s="93" t="s">
        <v>63</v>
      </c>
      <c r="D37" s="94"/>
      <c r="E37" s="95"/>
    </row>
    <row r="38" spans="1:20" ht="30" customHeight="1" x14ac:dyDescent="0.2">
      <c r="C38" s="93" t="s">
        <v>64</v>
      </c>
      <c r="D38" s="94"/>
      <c r="E38" s="95"/>
    </row>
  </sheetData>
  <mergeCells count="9">
    <mergeCell ref="A2:B3"/>
    <mergeCell ref="R2:R3"/>
    <mergeCell ref="C2:Q2"/>
    <mergeCell ref="A34:B34"/>
    <mergeCell ref="A35:B35"/>
    <mergeCell ref="A4:A17"/>
    <mergeCell ref="A18:B18"/>
    <mergeCell ref="A19:A32"/>
    <mergeCell ref="A33:B33"/>
  </mergeCells>
  <phoneticPr fontId="2"/>
  <printOptions horizontalCentered="1" verticalCentered="1"/>
  <pageMargins left="0.51181102362204722" right="0.78740157480314965" top="0.98425196850393704" bottom="0.98425196850393704" header="0.51181102362204722" footer="0.51181102362204722"/>
  <pageSetup paperSize="8"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7D371-2DC1-4C1D-953B-3C0EF3E4BDD0}">
  <sheetPr>
    <pageSetUpPr fitToPage="1"/>
  </sheetPr>
  <dimension ref="A1:U36"/>
  <sheetViews>
    <sheetView showGridLines="0" view="pageBreakPreview" zoomScale="70" zoomScaleNormal="55" zoomScaleSheetLayoutView="70" workbookViewId="0">
      <selection activeCell="F5" sqref="F5"/>
    </sheetView>
  </sheetViews>
  <sheetFormatPr defaultColWidth="9" defaultRowHeight="30" customHeight="1" x14ac:dyDescent="0.2"/>
  <cols>
    <col min="1" max="2" width="4.88671875" style="18" customWidth="1"/>
    <col min="3" max="3" width="29.109375" style="18" customWidth="1"/>
    <col min="4" max="4" width="18.6640625" style="18" customWidth="1"/>
    <col min="5" max="5" width="6.6640625" style="18" customWidth="1"/>
    <col min="6" max="20" width="12.6640625" style="17" customWidth="1"/>
    <col min="21" max="21" width="13.109375" style="17" customWidth="1"/>
    <col min="22" max="22" width="1.88671875" style="17" customWidth="1"/>
    <col min="23" max="23" width="17.6640625" style="17" customWidth="1"/>
    <col min="24" max="16384" width="9" style="17"/>
  </cols>
  <sheetData>
    <row r="1" spans="1:21" s="20" customFormat="1" ht="21" customHeight="1" x14ac:dyDescent="0.2">
      <c r="A1" s="58" t="s">
        <v>97</v>
      </c>
      <c r="B1" s="92"/>
      <c r="C1" s="59"/>
      <c r="D1" s="59"/>
      <c r="E1" s="59"/>
      <c r="U1" s="21" t="s">
        <v>39</v>
      </c>
    </row>
    <row r="2" spans="1:21" ht="20.100000000000001" customHeight="1" x14ac:dyDescent="0.2">
      <c r="A2" s="344" t="s">
        <v>0</v>
      </c>
      <c r="B2" s="388"/>
      <c r="C2" s="389"/>
      <c r="D2" s="349" t="s">
        <v>7</v>
      </c>
      <c r="E2" s="386" t="s">
        <v>55</v>
      </c>
      <c r="F2" s="387"/>
      <c r="G2" s="387"/>
      <c r="H2" s="387"/>
      <c r="I2" s="387"/>
      <c r="J2" s="387"/>
      <c r="K2" s="387"/>
      <c r="L2" s="387"/>
      <c r="M2" s="387"/>
      <c r="N2" s="387"/>
      <c r="O2" s="387"/>
      <c r="P2" s="387"/>
      <c r="Q2" s="387"/>
      <c r="R2" s="387"/>
      <c r="S2" s="387"/>
      <c r="T2" s="387"/>
      <c r="U2" s="349" t="s">
        <v>52</v>
      </c>
    </row>
    <row r="3" spans="1:21" s="18" customFormat="1" ht="24.75" customHeight="1" thickBot="1" x14ac:dyDescent="0.25">
      <c r="A3" s="390"/>
      <c r="B3" s="391"/>
      <c r="C3" s="392"/>
      <c r="D3" s="393"/>
      <c r="E3" s="91" t="s">
        <v>6</v>
      </c>
      <c r="F3" s="83" t="s">
        <v>43</v>
      </c>
      <c r="G3" s="83" t="s">
        <v>145</v>
      </c>
      <c r="H3" s="83" t="s">
        <v>146</v>
      </c>
      <c r="I3" s="83" t="s">
        <v>147</v>
      </c>
      <c r="J3" s="83" t="s">
        <v>148</v>
      </c>
      <c r="K3" s="83" t="s">
        <v>149</v>
      </c>
      <c r="L3" s="83" t="s">
        <v>150</v>
      </c>
      <c r="M3" s="83" t="s">
        <v>151</v>
      </c>
      <c r="N3" s="83" t="s">
        <v>152</v>
      </c>
      <c r="O3" s="83" t="s">
        <v>153</v>
      </c>
      <c r="P3" s="83" t="s">
        <v>154</v>
      </c>
      <c r="Q3" s="83" t="s">
        <v>155</v>
      </c>
      <c r="R3" s="83" t="s">
        <v>156</v>
      </c>
      <c r="S3" s="83" t="s">
        <v>157</v>
      </c>
      <c r="T3" s="83" t="s">
        <v>158</v>
      </c>
      <c r="U3" s="381"/>
    </row>
    <row r="4" spans="1:21" ht="18.75" customHeight="1" thickTop="1" x14ac:dyDescent="0.2">
      <c r="A4" s="407" t="s">
        <v>60</v>
      </c>
      <c r="B4" s="401" t="s">
        <v>59</v>
      </c>
      <c r="C4" s="384"/>
      <c r="D4" s="382"/>
      <c r="E4" s="90" t="s">
        <v>8</v>
      </c>
      <c r="F4" s="226"/>
      <c r="G4" s="226"/>
      <c r="H4" s="226"/>
      <c r="I4" s="226"/>
      <c r="J4" s="226"/>
      <c r="K4" s="226"/>
      <c r="L4" s="226"/>
      <c r="M4" s="226"/>
      <c r="N4" s="226"/>
      <c r="O4" s="226"/>
      <c r="P4" s="226"/>
      <c r="Q4" s="226"/>
      <c r="R4" s="226"/>
      <c r="S4" s="226"/>
      <c r="T4" s="226"/>
      <c r="U4" s="217">
        <f t="shared" ref="U4:U35" si="0">SUM(F4:T4)</f>
        <v>0</v>
      </c>
    </row>
    <row r="5" spans="1:21" ht="18.75" customHeight="1" x14ac:dyDescent="0.2">
      <c r="A5" s="408"/>
      <c r="B5" s="401"/>
      <c r="C5" s="385"/>
      <c r="D5" s="383"/>
      <c r="E5" s="90" t="s">
        <v>36</v>
      </c>
      <c r="F5" s="247">
        <f t="shared" ref="F5:T5" si="1">$D4*F4</f>
        <v>0</v>
      </c>
      <c r="G5" s="247">
        <f t="shared" si="1"/>
        <v>0</v>
      </c>
      <c r="H5" s="247">
        <f t="shared" si="1"/>
        <v>0</v>
      </c>
      <c r="I5" s="247">
        <f t="shared" si="1"/>
        <v>0</v>
      </c>
      <c r="J5" s="247">
        <f t="shared" si="1"/>
        <v>0</v>
      </c>
      <c r="K5" s="247">
        <f t="shared" si="1"/>
        <v>0</v>
      </c>
      <c r="L5" s="247">
        <f t="shared" si="1"/>
        <v>0</v>
      </c>
      <c r="M5" s="247">
        <f t="shared" si="1"/>
        <v>0</v>
      </c>
      <c r="N5" s="247">
        <f t="shared" si="1"/>
        <v>0</v>
      </c>
      <c r="O5" s="247">
        <f t="shared" si="1"/>
        <v>0</v>
      </c>
      <c r="P5" s="247">
        <f t="shared" si="1"/>
        <v>0</v>
      </c>
      <c r="Q5" s="247">
        <f t="shared" si="1"/>
        <v>0</v>
      </c>
      <c r="R5" s="247">
        <f t="shared" si="1"/>
        <v>0</v>
      </c>
      <c r="S5" s="247">
        <f t="shared" si="1"/>
        <v>0</v>
      </c>
      <c r="T5" s="247">
        <f t="shared" si="1"/>
        <v>0</v>
      </c>
      <c r="U5" s="217">
        <f t="shared" si="0"/>
        <v>0</v>
      </c>
    </row>
    <row r="6" spans="1:21" ht="18.75" customHeight="1" x14ac:dyDescent="0.2">
      <c r="A6" s="408"/>
      <c r="B6" s="401"/>
      <c r="C6" s="384"/>
      <c r="D6" s="382"/>
      <c r="E6" s="90" t="s">
        <v>8</v>
      </c>
      <c r="F6" s="226"/>
      <c r="G6" s="226"/>
      <c r="H6" s="226"/>
      <c r="I6" s="226"/>
      <c r="J6" s="226"/>
      <c r="K6" s="226"/>
      <c r="L6" s="226"/>
      <c r="M6" s="226"/>
      <c r="N6" s="226"/>
      <c r="O6" s="226"/>
      <c r="P6" s="226"/>
      <c r="Q6" s="226"/>
      <c r="R6" s="226"/>
      <c r="S6" s="226"/>
      <c r="T6" s="226"/>
      <c r="U6" s="217">
        <f t="shared" si="0"/>
        <v>0</v>
      </c>
    </row>
    <row r="7" spans="1:21" ht="18.75" customHeight="1" x14ac:dyDescent="0.2">
      <c r="A7" s="408"/>
      <c r="B7" s="401"/>
      <c r="C7" s="385"/>
      <c r="D7" s="383"/>
      <c r="E7" s="90" t="s">
        <v>36</v>
      </c>
      <c r="F7" s="247">
        <f t="shared" ref="F7:T7" si="2">$D6*F6</f>
        <v>0</v>
      </c>
      <c r="G7" s="247">
        <f t="shared" si="2"/>
        <v>0</v>
      </c>
      <c r="H7" s="247">
        <f t="shared" si="2"/>
        <v>0</v>
      </c>
      <c r="I7" s="247">
        <f t="shared" si="2"/>
        <v>0</v>
      </c>
      <c r="J7" s="247">
        <f t="shared" si="2"/>
        <v>0</v>
      </c>
      <c r="K7" s="247">
        <f t="shared" si="2"/>
        <v>0</v>
      </c>
      <c r="L7" s="247">
        <f t="shared" si="2"/>
        <v>0</v>
      </c>
      <c r="M7" s="247">
        <f t="shared" si="2"/>
        <v>0</v>
      </c>
      <c r="N7" s="247">
        <f t="shared" si="2"/>
        <v>0</v>
      </c>
      <c r="O7" s="247">
        <f t="shared" si="2"/>
        <v>0</v>
      </c>
      <c r="P7" s="247">
        <f t="shared" si="2"/>
        <v>0</v>
      </c>
      <c r="Q7" s="247">
        <f t="shared" si="2"/>
        <v>0</v>
      </c>
      <c r="R7" s="247">
        <f t="shared" si="2"/>
        <v>0</v>
      </c>
      <c r="S7" s="247">
        <f t="shared" si="2"/>
        <v>0</v>
      </c>
      <c r="T7" s="247">
        <f t="shared" si="2"/>
        <v>0</v>
      </c>
      <c r="U7" s="217">
        <f t="shared" si="0"/>
        <v>0</v>
      </c>
    </row>
    <row r="8" spans="1:21" ht="18.75" customHeight="1" x14ac:dyDescent="0.2">
      <c r="A8" s="408"/>
      <c r="B8" s="401"/>
      <c r="C8" s="384"/>
      <c r="D8" s="382"/>
      <c r="E8" s="90" t="s">
        <v>8</v>
      </c>
      <c r="F8" s="227"/>
      <c r="G8" s="227"/>
      <c r="H8" s="227"/>
      <c r="I8" s="227"/>
      <c r="J8" s="227"/>
      <c r="K8" s="227"/>
      <c r="L8" s="227"/>
      <c r="M8" s="227"/>
      <c r="N8" s="227"/>
      <c r="O8" s="227"/>
      <c r="P8" s="227"/>
      <c r="Q8" s="227"/>
      <c r="R8" s="227"/>
      <c r="S8" s="227"/>
      <c r="T8" s="227"/>
      <c r="U8" s="217">
        <f t="shared" si="0"/>
        <v>0</v>
      </c>
    </row>
    <row r="9" spans="1:21" ht="18.75" customHeight="1" x14ac:dyDescent="0.2">
      <c r="A9" s="408"/>
      <c r="B9" s="401"/>
      <c r="C9" s="403"/>
      <c r="D9" s="383"/>
      <c r="E9" s="90" t="s">
        <v>36</v>
      </c>
      <c r="F9" s="247">
        <f t="shared" ref="F9:T9" si="3">$D8*F8</f>
        <v>0</v>
      </c>
      <c r="G9" s="247">
        <f t="shared" si="3"/>
        <v>0</v>
      </c>
      <c r="H9" s="247">
        <f t="shared" si="3"/>
        <v>0</v>
      </c>
      <c r="I9" s="247">
        <f t="shared" si="3"/>
        <v>0</v>
      </c>
      <c r="J9" s="247">
        <f t="shared" si="3"/>
        <v>0</v>
      </c>
      <c r="K9" s="247">
        <f t="shared" si="3"/>
        <v>0</v>
      </c>
      <c r="L9" s="247">
        <f t="shared" si="3"/>
        <v>0</v>
      </c>
      <c r="M9" s="247">
        <f t="shared" si="3"/>
        <v>0</v>
      </c>
      <c r="N9" s="247">
        <f t="shared" si="3"/>
        <v>0</v>
      </c>
      <c r="O9" s="247">
        <f t="shared" si="3"/>
        <v>0</v>
      </c>
      <c r="P9" s="247">
        <f t="shared" si="3"/>
        <v>0</v>
      </c>
      <c r="Q9" s="247">
        <f t="shared" si="3"/>
        <v>0</v>
      </c>
      <c r="R9" s="247">
        <f t="shared" si="3"/>
        <v>0</v>
      </c>
      <c r="S9" s="247">
        <f t="shared" si="3"/>
        <v>0</v>
      </c>
      <c r="T9" s="247">
        <f t="shared" si="3"/>
        <v>0</v>
      </c>
      <c r="U9" s="217">
        <f t="shared" si="0"/>
        <v>0</v>
      </c>
    </row>
    <row r="10" spans="1:21" ht="18.75" customHeight="1" x14ac:dyDescent="0.2">
      <c r="A10" s="408"/>
      <c r="B10" s="401"/>
      <c r="C10" s="384"/>
      <c r="D10" s="404"/>
      <c r="E10" s="90" t="s">
        <v>8</v>
      </c>
      <c r="F10" s="227"/>
      <c r="G10" s="227"/>
      <c r="H10" s="227"/>
      <c r="I10" s="227"/>
      <c r="J10" s="227"/>
      <c r="K10" s="227"/>
      <c r="L10" s="227"/>
      <c r="M10" s="227"/>
      <c r="N10" s="227"/>
      <c r="O10" s="227"/>
      <c r="P10" s="227"/>
      <c r="Q10" s="227"/>
      <c r="R10" s="227"/>
      <c r="S10" s="227"/>
      <c r="T10" s="227"/>
      <c r="U10" s="217">
        <f t="shared" si="0"/>
        <v>0</v>
      </c>
    </row>
    <row r="11" spans="1:21" ht="18.75" customHeight="1" x14ac:dyDescent="0.2">
      <c r="A11" s="408"/>
      <c r="B11" s="401"/>
      <c r="C11" s="403"/>
      <c r="D11" s="405"/>
      <c r="E11" s="90" t="s">
        <v>36</v>
      </c>
      <c r="F11" s="247">
        <f t="shared" ref="F11:T11" si="4">$D10*F10</f>
        <v>0</v>
      </c>
      <c r="G11" s="247">
        <f t="shared" si="4"/>
        <v>0</v>
      </c>
      <c r="H11" s="247">
        <f t="shared" si="4"/>
        <v>0</v>
      </c>
      <c r="I11" s="247">
        <f t="shared" si="4"/>
        <v>0</v>
      </c>
      <c r="J11" s="247">
        <f t="shared" si="4"/>
        <v>0</v>
      </c>
      <c r="K11" s="247">
        <f t="shared" si="4"/>
        <v>0</v>
      </c>
      <c r="L11" s="247">
        <f t="shared" si="4"/>
        <v>0</v>
      </c>
      <c r="M11" s="247">
        <f t="shared" si="4"/>
        <v>0</v>
      </c>
      <c r="N11" s="247">
        <f t="shared" si="4"/>
        <v>0</v>
      </c>
      <c r="O11" s="247">
        <f t="shared" si="4"/>
        <v>0</v>
      </c>
      <c r="P11" s="247">
        <f t="shared" si="4"/>
        <v>0</v>
      </c>
      <c r="Q11" s="247">
        <f t="shared" si="4"/>
        <v>0</v>
      </c>
      <c r="R11" s="247">
        <f t="shared" si="4"/>
        <v>0</v>
      </c>
      <c r="S11" s="247">
        <f t="shared" si="4"/>
        <v>0</v>
      </c>
      <c r="T11" s="247">
        <f t="shared" si="4"/>
        <v>0</v>
      </c>
      <c r="U11" s="217">
        <f t="shared" si="0"/>
        <v>0</v>
      </c>
    </row>
    <row r="12" spans="1:21" ht="18.75" customHeight="1" x14ac:dyDescent="0.2">
      <c r="A12" s="408"/>
      <c r="B12" s="401"/>
      <c r="C12" s="384"/>
      <c r="D12" s="404"/>
      <c r="E12" s="90" t="s">
        <v>8</v>
      </c>
      <c r="F12" s="227"/>
      <c r="G12" s="227"/>
      <c r="H12" s="227"/>
      <c r="I12" s="227"/>
      <c r="J12" s="227"/>
      <c r="K12" s="227"/>
      <c r="L12" s="227"/>
      <c r="M12" s="227"/>
      <c r="N12" s="227"/>
      <c r="O12" s="227"/>
      <c r="P12" s="227"/>
      <c r="Q12" s="227"/>
      <c r="R12" s="227"/>
      <c r="S12" s="227"/>
      <c r="T12" s="227"/>
      <c r="U12" s="217">
        <f t="shared" si="0"/>
        <v>0</v>
      </c>
    </row>
    <row r="13" spans="1:21" ht="18.75" customHeight="1" x14ac:dyDescent="0.2">
      <c r="A13" s="408"/>
      <c r="B13" s="401"/>
      <c r="C13" s="403"/>
      <c r="D13" s="405"/>
      <c r="E13" s="90" t="s">
        <v>36</v>
      </c>
      <c r="F13" s="247">
        <f t="shared" ref="F13:T13" si="5">$D12*F12</f>
        <v>0</v>
      </c>
      <c r="G13" s="247">
        <f t="shared" si="5"/>
        <v>0</v>
      </c>
      <c r="H13" s="247">
        <f t="shared" si="5"/>
        <v>0</v>
      </c>
      <c r="I13" s="247">
        <f t="shared" si="5"/>
        <v>0</v>
      </c>
      <c r="J13" s="247">
        <f t="shared" si="5"/>
        <v>0</v>
      </c>
      <c r="K13" s="247">
        <f t="shared" si="5"/>
        <v>0</v>
      </c>
      <c r="L13" s="247">
        <f t="shared" si="5"/>
        <v>0</v>
      </c>
      <c r="M13" s="247">
        <f t="shared" si="5"/>
        <v>0</v>
      </c>
      <c r="N13" s="247">
        <f t="shared" si="5"/>
        <v>0</v>
      </c>
      <c r="O13" s="247">
        <f t="shared" si="5"/>
        <v>0</v>
      </c>
      <c r="P13" s="247">
        <f t="shared" si="5"/>
        <v>0</v>
      </c>
      <c r="Q13" s="247">
        <f t="shared" si="5"/>
        <v>0</v>
      </c>
      <c r="R13" s="247">
        <f t="shared" si="5"/>
        <v>0</v>
      </c>
      <c r="S13" s="247">
        <f t="shared" si="5"/>
        <v>0</v>
      </c>
      <c r="T13" s="247">
        <f t="shared" si="5"/>
        <v>0</v>
      </c>
      <c r="U13" s="217">
        <f t="shared" si="0"/>
        <v>0</v>
      </c>
    </row>
    <row r="14" spans="1:21" ht="18.75" customHeight="1" x14ac:dyDescent="0.2">
      <c r="A14" s="408"/>
      <c r="B14" s="401"/>
      <c r="C14" s="384"/>
      <c r="D14" s="404"/>
      <c r="E14" s="90" t="s">
        <v>8</v>
      </c>
      <c r="F14" s="227"/>
      <c r="G14" s="227"/>
      <c r="H14" s="227"/>
      <c r="I14" s="227"/>
      <c r="J14" s="227"/>
      <c r="K14" s="227"/>
      <c r="L14" s="227"/>
      <c r="M14" s="227"/>
      <c r="N14" s="227"/>
      <c r="O14" s="227"/>
      <c r="P14" s="227"/>
      <c r="Q14" s="227"/>
      <c r="R14" s="227"/>
      <c r="S14" s="227"/>
      <c r="T14" s="227"/>
      <c r="U14" s="217">
        <f t="shared" si="0"/>
        <v>0</v>
      </c>
    </row>
    <row r="15" spans="1:21" ht="18.75" customHeight="1" x14ac:dyDescent="0.2">
      <c r="A15" s="408"/>
      <c r="B15" s="401"/>
      <c r="C15" s="403"/>
      <c r="D15" s="405"/>
      <c r="E15" s="90" t="s">
        <v>36</v>
      </c>
      <c r="F15" s="247">
        <f t="shared" ref="F15:T15" si="6">$D14*F14</f>
        <v>0</v>
      </c>
      <c r="G15" s="247">
        <f t="shared" si="6"/>
        <v>0</v>
      </c>
      <c r="H15" s="247">
        <f t="shared" si="6"/>
        <v>0</v>
      </c>
      <c r="I15" s="247">
        <f t="shared" si="6"/>
        <v>0</v>
      </c>
      <c r="J15" s="247">
        <f t="shared" si="6"/>
        <v>0</v>
      </c>
      <c r="K15" s="247">
        <f t="shared" si="6"/>
        <v>0</v>
      </c>
      <c r="L15" s="247">
        <f t="shared" si="6"/>
        <v>0</v>
      </c>
      <c r="M15" s="247">
        <f t="shared" si="6"/>
        <v>0</v>
      </c>
      <c r="N15" s="247">
        <f t="shared" si="6"/>
        <v>0</v>
      </c>
      <c r="O15" s="247">
        <f t="shared" si="6"/>
        <v>0</v>
      </c>
      <c r="P15" s="247">
        <f t="shared" si="6"/>
        <v>0</v>
      </c>
      <c r="Q15" s="247">
        <f t="shared" si="6"/>
        <v>0</v>
      </c>
      <c r="R15" s="247">
        <f t="shared" si="6"/>
        <v>0</v>
      </c>
      <c r="S15" s="247">
        <f t="shared" si="6"/>
        <v>0</v>
      </c>
      <c r="T15" s="247">
        <f t="shared" si="6"/>
        <v>0</v>
      </c>
      <c r="U15" s="217">
        <f t="shared" si="0"/>
        <v>0</v>
      </c>
    </row>
    <row r="16" spans="1:21" ht="18.75" customHeight="1" x14ac:dyDescent="0.2">
      <c r="A16" s="408"/>
      <c r="B16" s="401"/>
      <c r="C16" s="384"/>
      <c r="D16" s="404"/>
      <c r="E16" s="90" t="s">
        <v>8</v>
      </c>
      <c r="F16" s="227"/>
      <c r="G16" s="227"/>
      <c r="H16" s="227"/>
      <c r="I16" s="227"/>
      <c r="J16" s="227"/>
      <c r="K16" s="227"/>
      <c r="L16" s="227"/>
      <c r="M16" s="227"/>
      <c r="N16" s="227"/>
      <c r="O16" s="227"/>
      <c r="P16" s="227"/>
      <c r="Q16" s="227"/>
      <c r="R16" s="227"/>
      <c r="S16" s="227"/>
      <c r="T16" s="227"/>
      <c r="U16" s="217">
        <f t="shared" si="0"/>
        <v>0</v>
      </c>
    </row>
    <row r="17" spans="1:21" ht="18.75" customHeight="1" x14ac:dyDescent="0.2">
      <c r="A17" s="408"/>
      <c r="B17" s="401"/>
      <c r="C17" s="403"/>
      <c r="D17" s="405"/>
      <c r="E17" s="90" t="s">
        <v>36</v>
      </c>
      <c r="F17" s="247">
        <f t="shared" ref="F17:T17" si="7">$D16*F16</f>
        <v>0</v>
      </c>
      <c r="G17" s="247">
        <f t="shared" si="7"/>
        <v>0</v>
      </c>
      <c r="H17" s="247">
        <f t="shared" si="7"/>
        <v>0</v>
      </c>
      <c r="I17" s="247">
        <f t="shared" si="7"/>
        <v>0</v>
      </c>
      <c r="J17" s="247">
        <f t="shared" si="7"/>
        <v>0</v>
      </c>
      <c r="K17" s="247">
        <f t="shared" si="7"/>
        <v>0</v>
      </c>
      <c r="L17" s="247">
        <f t="shared" si="7"/>
        <v>0</v>
      </c>
      <c r="M17" s="247">
        <f t="shared" si="7"/>
        <v>0</v>
      </c>
      <c r="N17" s="247">
        <f t="shared" si="7"/>
        <v>0</v>
      </c>
      <c r="O17" s="247">
        <f t="shared" si="7"/>
        <v>0</v>
      </c>
      <c r="P17" s="247">
        <f t="shared" si="7"/>
        <v>0</v>
      </c>
      <c r="Q17" s="247">
        <f t="shared" si="7"/>
        <v>0</v>
      </c>
      <c r="R17" s="247">
        <f t="shared" si="7"/>
        <v>0</v>
      </c>
      <c r="S17" s="247">
        <f t="shared" si="7"/>
        <v>0</v>
      </c>
      <c r="T17" s="247">
        <f t="shared" si="7"/>
        <v>0</v>
      </c>
      <c r="U17" s="217">
        <f t="shared" si="0"/>
        <v>0</v>
      </c>
    </row>
    <row r="18" spans="1:21" ht="18.75" customHeight="1" x14ac:dyDescent="0.2">
      <c r="A18" s="408"/>
      <c r="B18" s="401"/>
      <c r="C18" s="384"/>
      <c r="D18" s="382"/>
      <c r="E18" s="90" t="s">
        <v>8</v>
      </c>
      <c r="F18" s="227"/>
      <c r="G18" s="227"/>
      <c r="H18" s="227"/>
      <c r="I18" s="227"/>
      <c r="J18" s="227"/>
      <c r="K18" s="227"/>
      <c r="L18" s="227"/>
      <c r="M18" s="227"/>
      <c r="N18" s="227"/>
      <c r="O18" s="227"/>
      <c r="P18" s="227"/>
      <c r="Q18" s="227"/>
      <c r="R18" s="227"/>
      <c r="S18" s="227"/>
      <c r="T18" s="227"/>
      <c r="U18" s="217">
        <f t="shared" si="0"/>
        <v>0</v>
      </c>
    </row>
    <row r="19" spans="1:21" ht="18.75" customHeight="1" x14ac:dyDescent="0.2">
      <c r="A19" s="408"/>
      <c r="B19" s="401"/>
      <c r="C19" s="403"/>
      <c r="D19" s="383"/>
      <c r="E19" s="90" t="s">
        <v>36</v>
      </c>
      <c r="F19" s="247">
        <f t="shared" ref="F19:T19" si="8">$D18*F18</f>
        <v>0</v>
      </c>
      <c r="G19" s="247">
        <f t="shared" si="8"/>
        <v>0</v>
      </c>
      <c r="H19" s="247">
        <f t="shared" si="8"/>
        <v>0</v>
      </c>
      <c r="I19" s="247">
        <f t="shared" si="8"/>
        <v>0</v>
      </c>
      <c r="J19" s="247">
        <f t="shared" si="8"/>
        <v>0</v>
      </c>
      <c r="K19" s="247">
        <f t="shared" si="8"/>
        <v>0</v>
      </c>
      <c r="L19" s="247">
        <f t="shared" si="8"/>
        <v>0</v>
      </c>
      <c r="M19" s="247">
        <f t="shared" si="8"/>
        <v>0</v>
      </c>
      <c r="N19" s="247">
        <f t="shared" si="8"/>
        <v>0</v>
      </c>
      <c r="O19" s="247">
        <f t="shared" si="8"/>
        <v>0</v>
      </c>
      <c r="P19" s="247">
        <f t="shared" si="8"/>
        <v>0</v>
      </c>
      <c r="Q19" s="247">
        <f t="shared" si="8"/>
        <v>0</v>
      </c>
      <c r="R19" s="247">
        <f t="shared" si="8"/>
        <v>0</v>
      </c>
      <c r="S19" s="247">
        <f t="shared" si="8"/>
        <v>0</v>
      </c>
      <c r="T19" s="247">
        <f t="shared" si="8"/>
        <v>0</v>
      </c>
      <c r="U19" s="217">
        <f t="shared" si="0"/>
        <v>0</v>
      </c>
    </row>
    <row r="20" spans="1:21" ht="18.75" customHeight="1" x14ac:dyDescent="0.2">
      <c r="A20" s="408"/>
      <c r="B20" s="401"/>
      <c r="C20" s="384"/>
      <c r="D20" s="382"/>
      <c r="E20" s="90" t="s">
        <v>8</v>
      </c>
      <c r="F20" s="227"/>
      <c r="G20" s="227"/>
      <c r="H20" s="227"/>
      <c r="I20" s="227"/>
      <c r="J20" s="227"/>
      <c r="K20" s="227"/>
      <c r="L20" s="227"/>
      <c r="M20" s="227"/>
      <c r="N20" s="227"/>
      <c r="O20" s="227"/>
      <c r="P20" s="227"/>
      <c r="Q20" s="227"/>
      <c r="R20" s="227"/>
      <c r="S20" s="227"/>
      <c r="T20" s="227"/>
      <c r="U20" s="217">
        <f t="shared" si="0"/>
        <v>0</v>
      </c>
    </row>
    <row r="21" spans="1:21" ht="18.75" customHeight="1" x14ac:dyDescent="0.2">
      <c r="A21" s="408"/>
      <c r="B21" s="401"/>
      <c r="C21" s="385"/>
      <c r="D21" s="383"/>
      <c r="E21" s="90" t="s">
        <v>36</v>
      </c>
      <c r="F21" s="247">
        <f t="shared" ref="F21:T21" si="9">$D20*F20</f>
        <v>0</v>
      </c>
      <c r="G21" s="247">
        <f t="shared" si="9"/>
        <v>0</v>
      </c>
      <c r="H21" s="247">
        <f t="shared" si="9"/>
        <v>0</v>
      </c>
      <c r="I21" s="247">
        <f t="shared" si="9"/>
        <v>0</v>
      </c>
      <c r="J21" s="247">
        <f t="shared" si="9"/>
        <v>0</v>
      </c>
      <c r="K21" s="247">
        <f t="shared" si="9"/>
        <v>0</v>
      </c>
      <c r="L21" s="247">
        <f t="shared" si="9"/>
        <v>0</v>
      </c>
      <c r="M21" s="247">
        <f t="shared" si="9"/>
        <v>0</v>
      </c>
      <c r="N21" s="247">
        <f t="shared" si="9"/>
        <v>0</v>
      </c>
      <c r="O21" s="247">
        <f t="shared" si="9"/>
        <v>0</v>
      </c>
      <c r="P21" s="247">
        <f t="shared" si="9"/>
        <v>0</v>
      </c>
      <c r="Q21" s="247">
        <f t="shared" si="9"/>
        <v>0</v>
      </c>
      <c r="R21" s="247">
        <f t="shared" si="9"/>
        <v>0</v>
      </c>
      <c r="S21" s="247">
        <f t="shared" si="9"/>
        <v>0</v>
      </c>
      <c r="T21" s="247">
        <f t="shared" si="9"/>
        <v>0</v>
      </c>
      <c r="U21" s="217">
        <f t="shared" si="0"/>
        <v>0</v>
      </c>
    </row>
    <row r="22" spans="1:21" ht="18.75" customHeight="1" x14ac:dyDescent="0.2">
      <c r="A22" s="408"/>
      <c r="B22" s="401"/>
      <c r="C22" s="384"/>
      <c r="D22" s="382"/>
      <c r="E22" s="90" t="s">
        <v>8</v>
      </c>
      <c r="F22" s="227"/>
      <c r="G22" s="227"/>
      <c r="H22" s="227"/>
      <c r="I22" s="227"/>
      <c r="J22" s="227"/>
      <c r="K22" s="227"/>
      <c r="L22" s="227"/>
      <c r="M22" s="227"/>
      <c r="N22" s="227"/>
      <c r="O22" s="227"/>
      <c r="P22" s="227"/>
      <c r="Q22" s="227"/>
      <c r="R22" s="227"/>
      <c r="S22" s="227"/>
      <c r="T22" s="227"/>
      <c r="U22" s="217">
        <f t="shared" si="0"/>
        <v>0</v>
      </c>
    </row>
    <row r="23" spans="1:21" ht="18.75" customHeight="1" x14ac:dyDescent="0.2">
      <c r="A23" s="408"/>
      <c r="B23" s="401"/>
      <c r="C23" s="385"/>
      <c r="D23" s="383"/>
      <c r="E23" s="90" t="s">
        <v>36</v>
      </c>
      <c r="F23" s="247">
        <f t="shared" ref="F23:T23" si="10">$D22*F22</f>
        <v>0</v>
      </c>
      <c r="G23" s="247">
        <f t="shared" si="10"/>
        <v>0</v>
      </c>
      <c r="H23" s="247">
        <f t="shared" si="10"/>
        <v>0</v>
      </c>
      <c r="I23" s="247">
        <f t="shared" si="10"/>
        <v>0</v>
      </c>
      <c r="J23" s="247">
        <f t="shared" si="10"/>
        <v>0</v>
      </c>
      <c r="K23" s="247">
        <f t="shared" si="10"/>
        <v>0</v>
      </c>
      <c r="L23" s="247">
        <f t="shared" si="10"/>
        <v>0</v>
      </c>
      <c r="M23" s="247">
        <f t="shared" si="10"/>
        <v>0</v>
      </c>
      <c r="N23" s="247">
        <f t="shared" si="10"/>
        <v>0</v>
      </c>
      <c r="O23" s="247">
        <f t="shared" si="10"/>
        <v>0</v>
      </c>
      <c r="P23" s="247">
        <f t="shared" si="10"/>
        <v>0</v>
      </c>
      <c r="Q23" s="247">
        <f t="shared" si="10"/>
        <v>0</v>
      </c>
      <c r="R23" s="247">
        <f t="shared" si="10"/>
        <v>0</v>
      </c>
      <c r="S23" s="247">
        <f t="shared" si="10"/>
        <v>0</v>
      </c>
      <c r="T23" s="247">
        <f t="shared" si="10"/>
        <v>0</v>
      </c>
      <c r="U23" s="217">
        <f t="shared" si="0"/>
        <v>0</v>
      </c>
    </row>
    <row r="24" spans="1:21" ht="18.75" customHeight="1" x14ac:dyDescent="0.2">
      <c r="A24" s="408"/>
      <c r="B24" s="401"/>
      <c r="C24" s="384"/>
      <c r="D24" s="382"/>
      <c r="E24" s="90" t="s">
        <v>8</v>
      </c>
      <c r="F24" s="227"/>
      <c r="G24" s="227"/>
      <c r="H24" s="227"/>
      <c r="I24" s="227"/>
      <c r="J24" s="227"/>
      <c r="K24" s="227"/>
      <c r="L24" s="227"/>
      <c r="M24" s="227"/>
      <c r="N24" s="227"/>
      <c r="O24" s="227"/>
      <c r="P24" s="227"/>
      <c r="Q24" s="227"/>
      <c r="R24" s="227"/>
      <c r="S24" s="227"/>
      <c r="T24" s="227"/>
      <c r="U24" s="217">
        <f t="shared" si="0"/>
        <v>0</v>
      </c>
    </row>
    <row r="25" spans="1:21" ht="18.75" customHeight="1" x14ac:dyDescent="0.2">
      <c r="A25" s="408"/>
      <c r="B25" s="402"/>
      <c r="C25" s="385"/>
      <c r="D25" s="383"/>
      <c r="E25" s="90" t="s">
        <v>36</v>
      </c>
      <c r="F25" s="247">
        <f t="shared" ref="F25:T25" si="11">$D24*F24</f>
        <v>0</v>
      </c>
      <c r="G25" s="247">
        <f t="shared" si="11"/>
        <v>0</v>
      </c>
      <c r="H25" s="247">
        <f t="shared" si="11"/>
        <v>0</v>
      </c>
      <c r="I25" s="247">
        <f t="shared" si="11"/>
        <v>0</v>
      </c>
      <c r="J25" s="247">
        <f t="shared" si="11"/>
        <v>0</v>
      </c>
      <c r="K25" s="247">
        <f t="shared" si="11"/>
        <v>0</v>
      </c>
      <c r="L25" s="247">
        <f t="shared" si="11"/>
        <v>0</v>
      </c>
      <c r="M25" s="247">
        <f t="shared" si="11"/>
        <v>0</v>
      </c>
      <c r="N25" s="247">
        <f t="shared" si="11"/>
        <v>0</v>
      </c>
      <c r="O25" s="247">
        <f t="shared" si="11"/>
        <v>0</v>
      </c>
      <c r="P25" s="247">
        <f t="shared" si="11"/>
        <v>0</v>
      </c>
      <c r="Q25" s="247">
        <f t="shared" si="11"/>
        <v>0</v>
      </c>
      <c r="R25" s="247">
        <f t="shared" si="11"/>
        <v>0</v>
      </c>
      <c r="S25" s="247">
        <f t="shared" si="11"/>
        <v>0</v>
      </c>
      <c r="T25" s="247">
        <f t="shared" si="11"/>
        <v>0</v>
      </c>
      <c r="U25" s="217">
        <f t="shared" si="0"/>
        <v>0</v>
      </c>
    </row>
    <row r="26" spans="1:21" ht="18.75" customHeight="1" x14ac:dyDescent="0.2">
      <c r="A26" s="408"/>
      <c r="B26" s="406" t="s">
        <v>58</v>
      </c>
      <c r="C26" s="384"/>
      <c r="D26" s="382"/>
      <c r="E26" s="90" t="s">
        <v>8</v>
      </c>
      <c r="F26" s="227"/>
      <c r="G26" s="227"/>
      <c r="H26" s="227"/>
      <c r="I26" s="227"/>
      <c r="J26" s="227"/>
      <c r="K26" s="227"/>
      <c r="L26" s="227"/>
      <c r="M26" s="227"/>
      <c r="N26" s="227"/>
      <c r="O26" s="227"/>
      <c r="P26" s="227"/>
      <c r="Q26" s="227"/>
      <c r="R26" s="227"/>
      <c r="S26" s="227"/>
      <c r="T26" s="227"/>
      <c r="U26" s="217">
        <f t="shared" si="0"/>
        <v>0</v>
      </c>
    </row>
    <row r="27" spans="1:21" ht="18.75" customHeight="1" x14ac:dyDescent="0.2">
      <c r="A27" s="408"/>
      <c r="B27" s="406"/>
      <c r="C27" s="385"/>
      <c r="D27" s="383"/>
      <c r="E27" s="90" t="s">
        <v>36</v>
      </c>
      <c r="F27" s="247">
        <f t="shared" ref="F27:T27" si="12">$D26*F26</f>
        <v>0</v>
      </c>
      <c r="G27" s="247">
        <f t="shared" si="12"/>
        <v>0</v>
      </c>
      <c r="H27" s="247">
        <f t="shared" si="12"/>
        <v>0</v>
      </c>
      <c r="I27" s="247">
        <f t="shared" si="12"/>
        <v>0</v>
      </c>
      <c r="J27" s="247">
        <f t="shared" si="12"/>
        <v>0</v>
      </c>
      <c r="K27" s="247">
        <f t="shared" si="12"/>
        <v>0</v>
      </c>
      <c r="L27" s="247">
        <f t="shared" si="12"/>
        <v>0</v>
      </c>
      <c r="M27" s="247">
        <f t="shared" si="12"/>
        <v>0</v>
      </c>
      <c r="N27" s="247">
        <f t="shared" si="12"/>
        <v>0</v>
      </c>
      <c r="O27" s="247">
        <f t="shared" si="12"/>
        <v>0</v>
      </c>
      <c r="P27" s="247">
        <f t="shared" si="12"/>
        <v>0</v>
      </c>
      <c r="Q27" s="247">
        <f t="shared" si="12"/>
        <v>0</v>
      </c>
      <c r="R27" s="247">
        <f t="shared" si="12"/>
        <v>0</v>
      </c>
      <c r="S27" s="247">
        <f t="shared" si="12"/>
        <v>0</v>
      </c>
      <c r="T27" s="247">
        <f t="shared" si="12"/>
        <v>0</v>
      </c>
      <c r="U27" s="217">
        <f t="shared" si="0"/>
        <v>0</v>
      </c>
    </row>
    <row r="28" spans="1:21" ht="18.75" customHeight="1" x14ac:dyDescent="0.2">
      <c r="A28" s="408"/>
      <c r="B28" s="406"/>
      <c r="C28" s="384"/>
      <c r="D28" s="382"/>
      <c r="E28" s="90" t="s">
        <v>8</v>
      </c>
      <c r="F28" s="227"/>
      <c r="G28" s="227"/>
      <c r="H28" s="227"/>
      <c r="I28" s="227"/>
      <c r="J28" s="227"/>
      <c r="K28" s="227"/>
      <c r="L28" s="227"/>
      <c r="M28" s="227"/>
      <c r="N28" s="227"/>
      <c r="O28" s="227"/>
      <c r="P28" s="227"/>
      <c r="Q28" s="227"/>
      <c r="R28" s="227"/>
      <c r="S28" s="227"/>
      <c r="T28" s="227"/>
      <c r="U28" s="217">
        <f t="shared" si="0"/>
        <v>0</v>
      </c>
    </row>
    <row r="29" spans="1:21" ht="18.75" customHeight="1" x14ac:dyDescent="0.2">
      <c r="A29" s="408"/>
      <c r="B29" s="406"/>
      <c r="C29" s="385"/>
      <c r="D29" s="383"/>
      <c r="E29" s="90" t="s">
        <v>36</v>
      </c>
      <c r="F29" s="247">
        <f t="shared" ref="F29:T29" si="13">$D28*F28</f>
        <v>0</v>
      </c>
      <c r="G29" s="247">
        <f t="shared" si="13"/>
        <v>0</v>
      </c>
      <c r="H29" s="247">
        <f t="shared" si="13"/>
        <v>0</v>
      </c>
      <c r="I29" s="247">
        <f t="shared" si="13"/>
        <v>0</v>
      </c>
      <c r="J29" s="247">
        <f t="shared" si="13"/>
        <v>0</v>
      </c>
      <c r="K29" s="247">
        <f t="shared" si="13"/>
        <v>0</v>
      </c>
      <c r="L29" s="247">
        <f t="shared" si="13"/>
        <v>0</v>
      </c>
      <c r="M29" s="247">
        <f t="shared" si="13"/>
        <v>0</v>
      </c>
      <c r="N29" s="247">
        <f t="shared" si="13"/>
        <v>0</v>
      </c>
      <c r="O29" s="247">
        <f t="shared" si="13"/>
        <v>0</v>
      </c>
      <c r="P29" s="247">
        <f t="shared" si="13"/>
        <v>0</v>
      </c>
      <c r="Q29" s="247">
        <f t="shared" si="13"/>
        <v>0</v>
      </c>
      <c r="R29" s="247">
        <f t="shared" si="13"/>
        <v>0</v>
      </c>
      <c r="S29" s="247">
        <f t="shared" si="13"/>
        <v>0</v>
      </c>
      <c r="T29" s="247">
        <f t="shared" si="13"/>
        <v>0</v>
      </c>
      <c r="U29" s="217">
        <f t="shared" si="0"/>
        <v>0</v>
      </c>
    </row>
    <row r="30" spans="1:21" ht="18.75" customHeight="1" x14ac:dyDescent="0.2">
      <c r="A30" s="408"/>
      <c r="B30" s="406"/>
      <c r="C30" s="384"/>
      <c r="D30" s="412"/>
      <c r="E30" s="90" t="s">
        <v>8</v>
      </c>
      <c r="F30" s="227"/>
      <c r="G30" s="227"/>
      <c r="H30" s="227"/>
      <c r="I30" s="227"/>
      <c r="J30" s="227"/>
      <c r="K30" s="227"/>
      <c r="L30" s="227"/>
      <c r="M30" s="227"/>
      <c r="N30" s="227"/>
      <c r="O30" s="227"/>
      <c r="P30" s="227"/>
      <c r="Q30" s="227"/>
      <c r="R30" s="227"/>
      <c r="S30" s="227"/>
      <c r="T30" s="227"/>
      <c r="U30" s="217">
        <f t="shared" si="0"/>
        <v>0</v>
      </c>
    </row>
    <row r="31" spans="1:21" ht="18.75" customHeight="1" x14ac:dyDescent="0.2">
      <c r="A31" s="408"/>
      <c r="B31" s="406"/>
      <c r="C31" s="385"/>
      <c r="D31" s="413"/>
      <c r="E31" s="90" t="s">
        <v>36</v>
      </c>
      <c r="F31" s="247">
        <f t="shared" ref="F31:T31" si="14">$D30*F30</f>
        <v>0</v>
      </c>
      <c r="G31" s="247">
        <f t="shared" si="14"/>
        <v>0</v>
      </c>
      <c r="H31" s="247">
        <f t="shared" si="14"/>
        <v>0</v>
      </c>
      <c r="I31" s="247">
        <f t="shared" si="14"/>
        <v>0</v>
      </c>
      <c r="J31" s="247">
        <f t="shared" si="14"/>
        <v>0</v>
      </c>
      <c r="K31" s="247">
        <f t="shared" si="14"/>
        <v>0</v>
      </c>
      <c r="L31" s="247">
        <f t="shared" si="14"/>
        <v>0</v>
      </c>
      <c r="M31" s="247">
        <f t="shared" si="14"/>
        <v>0</v>
      </c>
      <c r="N31" s="247">
        <f t="shared" si="14"/>
        <v>0</v>
      </c>
      <c r="O31" s="247">
        <f t="shared" si="14"/>
        <v>0</v>
      </c>
      <c r="P31" s="247">
        <f t="shared" si="14"/>
        <v>0</v>
      </c>
      <c r="Q31" s="247">
        <f t="shared" si="14"/>
        <v>0</v>
      </c>
      <c r="R31" s="247">
        <f t="shared" si="14"/>
        <v>0</v>
      </c>
      <c r="S31" s="247">
        <f t="shared" si="14"/>
        <v>0</v>
      </c>
      <c r="T31" s="247">
        <f t="shared" si="14"/>
        <v>0</v>
      </c>
      <c r="U31" s="217">
        <f t="shared" si="0"/>
        <v>0</v>
      </c>
    </row>
    <row r="32" spans="1:21" ht="18.75" customHeight="1" x14ac:dyDescent="0.2">
      <c r="A32" s="408"/>
      <c r="B32" s="406"/>
      <c r="C32" s="384"/>
      <c r="D32" s="410"/>
      <c r="E32" s="90" t="s">
        <v>8</v>
      </c>
      <c r="F32" s="227"/>
      <c r="G32" s="227"/>
      <c r="H32" s="227"/>
      <c r="I32" s="227"/>
      <c r="J32" s="227"/>
      <c r="K32" s="227"/>
      <c r="L32" s="227"/>
      <c r="M32" s="227"/>
      <c r="N32" s="227"/>
      <c r="O32" s="227"/>
      <c r="P32" s="227"/>
      <c r="Q32" s="227"/>
      <c r="R32" s="227"/>
      <c r="S32" s="227"/>
      <c r="T32" s="227"/>
      <c r="U32" s="217">
        <f t="shared" si="0"/>
        <v>0</v>
      </c>
    </row>
    <row r="33" spans="1:21" ht="18.75" customHeight="1" x14ac:dyDescent="0.2">
      <c r="A33" s="409"/>
      <c r="B33" s="406"/>
      <c r="C33" s="385"/>
      <c r="D33" s="411"/>
      <c r="E33" s="90" t="s">
        <v>36</v>
      </c>
      <c r="F33" s="247">
        <f t="shared" ref="F33:T33" si="15">$D32*F32</f>
        <v>0</v>
      </c>
      <c r="G33" s="247">
        <f t="shared" si="15"/>
        <v>0</v>
      </c>
      <c r="H33" s="247">
        <f t="shared" si="15"/>
        <v>0</v>
      </c>
      <c r="I33" s="247">
        <f t="shared" si="15"/>
        <v>0</v>
      </c>
      <c r="J33" s="247">
        <f t="shared" si="15"/>
        <v>0</v>
      </c>
      <c r="K33" s="247">
        <f t="shared" si="15"/>
        <v>0</v>
      </c>
      <c r="L33" s="247">
        <f t="shared" si="15"/>
        <v>0</v>
      </c>
      <c r="M33" s="247">
        <f t="shared" si="15"/>
        <v>0</v>
      </c>
      <c r="N33" s="247">
        <f t="shared" si="15"/>
        <v>0</v>
      </c>
      <c r="O33" s="247">
        <f t="shared" si="15"/>
        <v>0</v>
      </c>
      <c r="P33" s="247">
        <f t="shared" si="15"/>
        <v>0</v>
      </c>
      <c r="Q33" s="247">
        <f t="shared" si="15"/>
        <v>0</v>
      </c>
      <c r="R33" s="247">
        <f t="shared" si="15"/>
        <v>0</v>
      </c>
      <c r="S33" s="247">
        <f t="shared" si="15"/>
        <v>0</v>
      </c>
      <c r="T33" s="247">
        <f t="shared" si="15"/>
        <v>0</v>
      </c>
      <c r="U33" s="217">
        <f t="shared" si="0"/>
        <v>0</v>
      </c>
    </row>
    <row r="34" spans="1:21" ht="18.75" customHeight="1" x14ac:dyDescent="0.2">
      <c r="A34" s="394" t="s">
        <v>61</v>
      </c>
      <c r="B34" s="395"/>
      <c r="C34" s="396"/>
      <c r="D34" s="399"/>
      <c r="E34" s="89" t="s">
        <v>8</v>
      </c>
      <c r="F34" s="248">
        <f t="shared" ref="F34:T34" si="16">F4+F6+F8+F10+F12+F14+F16+F18+F20+F22+F24+F26+F28+F30+F32</f>
        <v>0</v>
      </c>
      <c r="G34" s="248">
        <f t="shared" si="16"/>
        <v>0</v>
      </c>
      <c r="H34" s="248">
        <f t="shared" si="16"/>
        <v>0</v>
      </c>
      <c r="I34" s="248">
        <f t="shared" si="16"/>
        <v>0</v>
      </c>
      <c r="J34" s="248">
        <f t="shared" si="16"/>
        <v>0</v>
      </c>
      <c r="K34" s="248">
        <f t="shared" si="16"/>
        <v>0</v>
      </c>
      <c r="L34" s="248">
        <f t="shared" si="16"/>
        <v>0</v>
      </c>
      <c r="M34" s="248">
        <f t="shared" si="16"/>
        <v>0</v>
      </c>
      <c r="N34" s="248">
        <f t="shared" si="16"/>
        <v>0</v>
      </c>
      <c r="O34" s="248">
        <f t="shared" si="16"/>
        <v>0</v>
      </c>
      <c r="P34" s="248">
        <f t="shared" si="16"/>
        <v>0</v>
      </c>
      <c r="Q34" s="248">
        <f t="shared" si="16"/>
        <v>0</v>
      </c>
      <c r="R34" s="248">
        <f t="shared" si="16"/>
        <v>0</v>
      </c>
      <c r="S34" s="248">
        <f t="shared" si="16"/>
        <v>0</v>
      </c>
      <c r="T34" s="248">
        <f t="shared" si="16"/>
        <v>0</v>
      </c>
      <c r="U34" s="229">
        <f t="shared" si="0"/>
        <v>0</v>
      </c>
    </row>
    <row r="35" spans="1:21" ht="18.75" customHeight="1" x14ac:dyDescent="0.2">
      <c r="A35" s="397"/>
      <c r="B35" s="398"/>
      <c r="C35" s="398"/>
      <c r="D35" s="400"/>
      <c r="E35" s="88" t="s">
        <v>36</v>
      </c>
      <c r="F35" s="249">
        <f t="shared" ref="F35:T35" si="17">F5+F7+F9+F11+F13+F15+F17+F19+F21+F23+F25+F27+F29+F31+F33</f>
        <v>0</v>
      </c>
      <c r="G35" s="249">
        <f t="shared" si="17"/>
        <v>0</v>
      </c>
      <c r="H35" s="249">
        <f t="shared" si="17"/>
        <v>0</v>
      </c>
      <c r="I35" s="249">
        <f t="shared" si="17"/>
        <v>0</v>
      </c>
      <c r="J35" s="249">
        <f t="shared" si="17"/>
        <v>0</v>
      </c>
      <c r="K35" s="249">
        <f t="shared" si="17"/>
        <v>0</v>
      </c>
      <c r="L35" s="249">
        <f t="shared" si="17"/>
        <v>0</v>
      </c>
      <c r="M35" s="249">
        <f t="shared" si="17"/>
        <v>0</v>
      </c>
      <c r="N35" s="249">
        <f t="shared" si="17"/>
        <v>0</v>
      </c>
      <c r="O35" s="249">
        <f t="shared" si="17"/>
        <v>0</v>
      </c>
      <c r="P35" s="249">
        <f t="shared" si="17"/>
        <v>0</v>
      </c>
      <c r="Q35" s="249">
        <f t="shared" si="17"/>
        <v>0</v>
      </c>
      <c r="R35" s="249">
        <f t="shared" si="17"/>
        <v>0</v>
      </c>
      <c r="S35" s="249">
        <f t="shared" si="17"/>
        <v>0</v>
      </c>
      <c r="T35" s="249">
        <f t="shared" si="17"/>
        <v>0</v>
      </c>
      <c r="U35" s="219">
        <f t="shared" si="0"/>
        <v>0</v>
      </c>
    </row>
    <row r="36" spans="1:21" ht="20.25" customHeight="1" x14ac:dyDescent="0.15">
      <c r="A36" s="42" t="s">
        <v>94</v>
      </c>
      <c r="B36" s="42"/>
      <c r="C36" s="87"/>
    </row>
  </sheetData>
  <mergeCells count="39">
    <mergeCell ref="B26:B33"/>
    <mergeCell ref="A4:A33"/>
    <mergeCell ref="D10:D11"/>
    <mergeCell ref="C12:C13"/>
    <mergeCell ref="D12:D13"/>
    <mergeCell ref="C22:C23"/>
    <mergeCell ref="D28:D29"/>
    <mergeCell ref="D32:D33"/>
    <mergeCell ref="C32:C33"/>
    <mergeCell ref="C20:C21"/>
    <mergeCell ref="D20:D21"/>
    <mergeCell ref="C30:C31"/>
    <mergeCell ref="D30:D31"/>
    <mergeCell ref="D22:D23"/>
    <mergeCell ref="C24:C25"/>
    <mergeCell ref="A34:C35"/>
    <mergeCell ref="D34:D35"/>
    <mergeCell ref="B4:B25"/>
    <mergeCell ref="C14:C15"/>
    <mergeCell ref="D14:D15"/>
    <mergeCell ref="C16:C17"/>
    <mergeCell ref="D16:D17"/>
    <mergeCell ref="D8:D9"/>
    <mergeCell ref="C10:C11"/>
    <mergeCell ref="C26:C27"/>
    <mergeCell ref="D26:D27"/>
    <mergeCell ref="C8:C9"/>
    <mergeCell ref="D24:D25"/>
    <mergeCell ref="C18:C19"/>
    <mergeCell ref="D18:D19"/>
    <mergeCell ref="C28:C29"/>
    <mergeCell ref="U2:U3"/>
    <mergeCell ref="D6:D7"/>
    <mergeCell ref="C4:C5"/>
    <mergeCell ref="D4:D5"/>
    <mergeCell ref="C6:C7"/>
    <mergeCell ref="E2:T2"/>
    <mergeCell ref="A2:C3"/>
    <mergeCell ref="D2:D3"/>
  </mergeCells>
  <phoneticPr fontId="2"/>
  <printOptions horizontalCentered="1" verticalCentered="1"/>
  <pageMargins left="0.51181102362204722" right="0.78740157480314965" top="0.98425196850393704" bottom="0.98425196850393704" header="0.51181102362204722" footer="0.51181102362204722"/>
  <pageSetup paperSize="8"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EC01-4817-49E2-BFE7-1F291D138663}">
  <sheetPr>
    <pageSetUpPr fitToPage="1"/>
  </sheetPr>
  <dimension ref="A1:Q21"/>
  <sheetViews>
    <sheetView showGridLines="0" view="pageBreakPreview" zoomScale="85" zoomScaleNormal="85" zoomScaleSheetLayoutView="85" workbookViewId="0"/>
  </sheetViews>
  <sheetFormatPr defaultColWidth="9" defaultRowHeight="13.8" x14ac:dyDescent="0.2"/>
  <cols>
    <col min="1" max="1" width="23" style="17" customWidth="1"/>
    <col min="2" max="16" width="12.88671875" style="17" customWidth="1"/>
    <col min="17" max="17" width="17.6640625" style="17" customWidth="1"/>
    <col min="18" max="18" width="1.88671875" style="17" customWidth="1"/>
    <col min="19" max="20" width="16.88671875" style="17" customWidth="1"/>
    <col min="21" max="16384" width="9" style="17"/>
  </cols>
  <sheetData>
    <row r="1" spans="1:17" ht="20.100000000000001" customHeight="1" x14ac:dyDescent="0.2">
      <c r="A1" s="58" t="s">
        <v>99</v>
      </c>
      <c r="Q1" s="21" t="s">
        <v>39</v>
      </c>
    </row>
    <row r="2" spans="1:17" s="18" customFormat="1" ht="20.100000000000001" customHeight="1" x14ac:dyDescent="0.2">
      <c r="A2" s="360" t="s">
        <v>9</v>
      </c>
      <c r="B2" s="414"/>
      <c r="C2" s="414"/>
      <c r="D2" s="414"/>
      <c r="E2" s="414"/>
      <c r="F2" s="414"/>
      <c r="G2" s="414"/>
      <c r="H2" s="414"/>
      <c r="I2" s="414"/>
      <c r="J2" s="414"/>
      <c r="K2" s="414"/>
      <c r="L2" s="414"/>
      <c r="M2" s="414"/>
      <c r="N2" s="414"/>
      <c r="O2" s="414"/>
      <c r="P2" s="414"/>
      <c r="Q2" s="349" t="s">
        <v>66</v>
      </c>
    </row>
    <row r="3" spans="1:17" ht="24.75" customHeight="1" thickBot="1" x14ac:dyDescent="0.25">
      <c r="A3" s="381"/>
      <c r="B3" s="60" t="s">
        <v>43</v>
      </c>
      <c r="C3" s="60" t="s">
        <v>145</v>
      </c>
      <c r="D3" s="60" t="s">
        <v>146</v>
      </c>
      <c r="E3" s="60" t="s">
        <v>147</v>
      </c>
      <c r="F3" s="60" t="s">
        <v>148</v>
      </c>
      <c r="G3" s="60" t="s">
        <v>149</v>
      </c>
      <c r="H3" s="60" t="s">
        <v>150</v>
      </c>
      <c r="I3" s="60" t="s">
        <v>151</v>
      </c>
      <c r="J3" s="60" t="s">
        <v>152</v>
      </c>
      <c r="K3" s="60" t="s">
        <v>153</v>
      </c>
      <c r="L3" s="60" t="s">
        <v>154</v>
      </c>
      <c r="M3" s="60" t="s">
        <v>155</v>
      </c>
      <c r="N3" s="60" t="s">
        <v>156</v>
      </c>
      <c r="O3" s="60" t="s">
        <v>157</v>
      </c>
      <c r="P3" s="60" t="s">
        <v>158</v>
      </c>
      <c r="Q3" s="415"/>
    </row>
    <row r="4" spans="1:17" ht="20.100000000000001" customHeight="1" thickTop="1" x14ac:dyDescent="0.2">
      <c r="A4" s="99"/>
      <c r="B4" s="226"/>
      <c r="C4" s="226"/>
      <c r="D4" s="226"/>
      <c r="E4" s="226"/>
      <c r="F4" s="226"/>
      <c r="G4" s="226"/>
      <c r="H4" s="226"/>
      <c r="I4" s="226"/>
      <c r="J4" s="226"/>
      <c r="K4" s="226"/>
      <c r="L4" s="226"/>
      <c r="M4" s="226"/>
      <c r="N4" s="226"/>
      <c r="O4" s="226"/>
      <c r="P4" s="226"/>
      <c r="Q4" s="221">
        <f t="shared" ref="Q4:Q19" si="0">SUM(B4:P4)</f>
        <v>0</v>
      </c>
    </row>
    <row r="5" spans="1:17" ht="20.100000000000001" customHeight="1" x14ac:dyDescent="0.2">
      <c r="A5" s="98"/>
      <c r="B5" s="226"/>
      <c r="C5" s="226"/>
      <c r="D5" s="226"/>
      <c r="E5" s="226"/>
      <c r="F5" s="226"/>
      <c r="G5" s="226"/>
      <c r="H5" s="226"/>
      <c r="I5" s="226"/>
      <c r="J5" s="226"/>
      <c r="K5" s="226"/>
      <c r="L5" s="226"/>
      <c r="M5" s="226"/>
      <c r="N5" s="226"/>
      <c r="O5" s="226"/>
      <c r="P5" s="226"/>
      <c r="Q5" s="217">
        <f t="shared" si="0"/>
        <v>0</v>
      </c>
    </row>
    <row r="6" spans="1:17" ht="20.100000000000001" customHeight="1" x14ac:dyDescent="0.2">
      <c r="A6" s="98"/>
      <c r="B6" s="226"/>
      <c r="C6" s="226"/>
      <c r="D6" s="226"/>
      <c r="E6" s="226"/>
      <c r="F6" s="226"/>
      <c r="G6" s="226"/>
      <c r="H6" s="226"/>
      <c r="I6" s="226"/>
      <c r="J6" s="226"/>
      <c r="K6" s="226"/>
      <c r="L6" s="226"/>
      <c r="M6" s="226"/>
      <c r="N6" s="226"/>
      <c r="O6" s="226"/>
      <c r="P6" s="226"/>
      <c r="Q6" s="217">
        <f t="shared" si="0"/>
        <v>0</v>
      </c>
    </row>
    <row r="7" spans="1:17" ht="20.100000000000001" customHeight="1" x14ac:dyDescent="0.2">
      <c r="A7" s="98"/>
      <c r="B7" s="226"/>
      <c r="C7" s="226"/>
      <c r="D7" s="226"/>
      <c r="E7" s="226"/>
      <c r="F7" s="226"/>
      <c r="G7" s="226"/>
      <c r="H7" s="226"/>
      <c r="I7" s="226"/>
      <c r="J7" s="226"/>
      <c r="K7" s="226"/>
      <c r="L7" s="226"/>
      <c r="M7" s="226"/>
      <c r="N7" s="226"/>
      <c r="O7" s="226"/>
      <c r="P7" s="226"/>
      <c r="Q7" s="217">
        <f t="shared" si="0"/>
        <v>0</v>
      </c>
    </row>
    <row r="8" spans="1:17" ht="20.100000000000001" customHeight="1" x14ac:dyDescent="0.2">
      <c r="A8" s="97"/>
      <c r="B8" s="226"/>
      <c r="C8" s="226"/>
      <c r="D8" s="226"/>
      <c r="E8" s="226"/>
      <c r="F8" s="226"/>
      <c r="G8" s="226"/>
      <c r="H8" s="226"/>
      <c r="I8" s="226"/>
      <c r="J8" s="226"/>
      <c r="K8" s="226"/>
      <c r="L8" s="226"/>
      <c r="M8" s="226"/>
      <c r="N8" s="226"/>
      <c r="O8" s="226"/>
      <c r="P8" s="226"/>
      <c r="Q8" s="217">
        <f t="shared" si="0"/>
        <v>0</v>
      </c>
    </row>
    <row r="9" spans="1:17" ht="20.100000000000001" customHeight="1" x14ac:dyDescent="0.2">
      <c r="A9" s="97"/>
      <c r="B9" s="226"/>
      <c r="C9" s="226"/>
      <c r="D9" s="226"/>
      <c r="E9" s="226"/>
      <c r="F9" s="226"/>
      <c r="G9" s="226"/>
      <c r="H9" s="226"/>
      <c r="I9" s="226"/>
      <c r="J9" s="226"/>
      <c r="K9" s="226"/>
      <c r="L9" s="226"/>
      <c r="M9" s="226"/>
      <c r="N9" s="226"/>
      <c r="O9" s="226"/>
      <c r="P9" s="226"/>
      <c r="Q9" s="217">
        <f t="shared" si="0"/>
        <v>0</v>
      </c>
    </row>
    <row r="10" spans="1:17" ht="20.100000000000001" customHeight="1" x14ac:dyDescent="0.2">
      <c r="A10" s="97"/>
      <c r="B10" s="226"/>
      <c r="C10" s="226"/>
      <c r="D10" s="226"/>
      <c r="E10" s="226"/>
      <c r="F10" s="226"/>
      <c r="G10" s="226"/>
      <c r="H10" s="226"/>
      <c r="I10" s="226"/>
      <c r="J10" s="226"/>
      <c r="K10" s="226"/>
      <c r="L10" s="226"/>
      <c r="M10" s="226"/>
      <c r="N10" s="226"/>
      <c r="O10" s="226"/>
      <c r="P10" s="226"/>
      <c r="Q10" s="217">
        <f t="shared" si="0"/>
        <v>0</v>
      </c>
    </row>
    <row r="11" spans="1:17" ht="20.100000000000001" customHeight="1" x14ac:dyDescent="0.2">
      <c r="A11" s="97"/>
      <c r="B11" s="226"/>
      <c r="C11" s="226"/>
      <c r="D11" s="226"/>
      <c r="E11" s="226"/>
      <c r="F11" s="226"/>
      <c r="G11" s="226"/>
      <c r="H11" s="226"/>
      <c r="I11" s="226"/>
      <c r="J11" s="226"/>
      <c r="K11" s="226"/>
      <c r="L11" s="226"/>
      <c r="M11" s="226"/>
      <c r="N11" s="226"/>
      <c r="O11" s="226"/>
      <c r="P11" s="226"/>
      <c r="Q11" s="217">
        <f t="shared" si="0"/>
        <v>0</v>
      </c>
    </row>
    <row r="12" spans="1:17" ht="20.100000000000001" customHeight="1" x14ac:dyDescent="0.2">
      <c r="A12" s="97"/>
      <c r="B12" s="226"/>
      <c r="C12" s="226"/>
      <c r="D12" s="226"/>
      <c r="E12" s="226"/>
      <c r="F12" s="226"/>
      <c r="G12" s="226"/>
      <c r="H12" s="226"/>
      <c r="I12" s="226"/>
      <c r="J12" s="226"/>
      <c r="K12" s="226"/>
      <c r="L12" s="226"/>
      <c r="M12" s="226"/>
      <c r="N12" s="226"/>
      <c r="O12" s="226"/>
      <c r="P12" s="226"/>
      <c r="Q12" s="217">
        <f t="shared" si="0"/>
        <v>0</v>
      </c>
    </row>
    <row r="13" spans="1:17" ht="20.100000000000001" customHeight="1" x14ac:dyDescent="0.2">
      <c r="A13" s="97"/>
      <c r="B13" s="226"/>
      <c r="C13" s="226"/>
      <c r="D13" s="226"/>
      <c r="E13" s="226"/>
      <c r="F13" s="226"/>
      <c r="G13" s="226"/>
      <c r="H13" s="226"/>
      <c r="I13" s="226"/>
      <c r="J13" s="226"/>
      <c r="K13" s="226"/>
      <c r="L13" s="226"/>
      <c r="M13" s="226"/>
      <c r="N13" s="226"/>
      <c r="O13" s="226"/>
      <c r="P13" s="226"/>
      <c r="Q13" s="217">
        <f t="shared" si="0"/>
        <v>0</v>
      </c>
    </row>
    <row r="14" spans="1:17" ht="20.100000000000001" customHeight="1" x14ac:dyDescent="0.2">
      <c r="A14" s="97"/>
      <c r="B14" s="226"/>
      <c r="C14" s="226"/>
      <c r="D14" s="226"/>
      <c r="E14" s="226"/>
      <c r="F14" s="226"/>
      <c r="G14" s="226"/>
      <c r="H14" s="226"/>
      <c r="I14" s="226"/>
      <c r="J14" s="226"/>
      <c r="K14" s="226"/>
      <c r="L14" s="226"/>
      <c r="M14" s="226"/>
      <c r="N14" s="226"/>
      <c r="O14" s="226"/>
      <c r="P14" s="226"/>
      <c r="Q14" s="217">
        <f t="shared" si="0"/>
        <v>0</v>
      </c>
    </row>
    <row r="15" spans="1:17" ht="20.100000000000001" customHeight="1" x14ac:dyDescent="0.2">
      <c r="A15" s="97"/>
      <c r="B15" s="227"/>
      <c r="C15" s="227"/>
      <c r="D15" s="227"/>
      <c r="E15" s="227"/>
      <c r="F15" s="227"/>
      <c r="G15" s="227"/>
      <c r="H15" s="227"/>
      <c r="I15" s="227"/>
      <c r="J15" s="227"/>
      <c r="K15" s="227"/>
      <c r="L15" s="227"/>
      <c r="M15" s="227"/>
      <c r="N15" s="227"/>
      <c r="O15" s="227"/>
      <c r="P15" s="227"/>
      <c r="Q15" s="217">
        <f t="shared" si="0"/>
        <v>0</v>
      </c>
    </row>
    <row r="16" spans="1:17" ht="20.100000000000001" customHeight="1" x14ac:dyDescent="0.2">
      <c r="A16" s="97"/>
      <c r="B16" s="227"/>
      <c r="C16" s="227"/>
      <c r="D16" s="227"/>
      <c r="E16" s="227"/>
      <c r="F16" s="227"/>
      <c r="G16" s="227"/>
      <c r="H16" s="227"/>
      <c r="I16" s="227"/>
      <c r="J16" s="227"/>
      <c r="K16" s="227"/>
      <c r="L16" s="227"/>
      <c r="M16" s="227"/>
      <c r="N16" s="227"/>
      <c r="O16" s="227"/>
      <c r="P16" s="227"/>
      <c r="Q16" s="217">
        <f t="shared" si="0"/>
        <v>0</v>
      </c>
    </row>
    <row r="17" spans="1:17" ht="20.100000000000001" customHeight="1" x14ac:dyDescent="0.2">
      <c r="A17" s="97"/>
      <c r="B17" s="227"/>
      <c r="C17" s="227"/>
      <c r="D17" s="227"/>
      <c r="E17" s="227"/>
      <c r="F17" s="227"/>
      <c r="G17" s="227"/>
      <c r="H17" s="227"/>
      <c r="I17" s="227"/>
      <c r="J17" s="227"/>
      <c r="K17" s="227"/>
      <c r="L17" s="227"/>
      <c r="M17" s="227"/>
      <c r="N17" s="227"/>
      <c r="O17" s="227"/>
      <c r="P17" s="227"/>
      <c r="Q17" s="217">
        <f t="shared" si="0"/>
        <v>0</v>
      </c>
    </row>
    <row r="18" spans="1:17" ht="20.100000000000001" customHeight="1" x14ac:dyDescent="0.2">
      <c r="A18" s="97"/>
      <c r="B18" s="227"/>
      <c r="C18" s="227"/>
      <c r="D18" s="227"/>
      <c r="E18" s="227"/>
      <c r="F18" s="227"/>
      <c r="G18" s="227"/>
      <c r="H18" s="227"/>
      <c r="I18" s="227"/>
      <c r="J18" s="227"/>
      <c r="K18" s="227"/>
      <c r="L18" s="227"/>
      <c r="M18" s="227"/>
      <c r="N18" s="227"/>
      <c r="O18" s="227"/>
      <c r="P18" s="227"/>
      <c r="Q18" s="217">
        <f t="shared" si="0"/>
        <v>0</v>
      </c>
    </row>
    <row r="19" spans="1:17" ht="20.100000000000001" customHeight="1" x14ac:dyDescent="0.2">
      <c r="A19" s="96" t="s">
        <v>10</v>
      </c>
      <c r="B19" s="250">
        <f t="shared" ref="B19:P19" si="1">SUM(B4:B18)</f>
        <v>0</v>
      </c>
      <c r="C19" s="250">
        <f t="shared" si="1"/>
        <v>0</v>
      </c>
      <c r="D19" s="250">
        <f t="shared" si="1"/>
        <v>0</v>
      </c>
      <c r="E19" s="250">
        <f t="shared" si="1"/>
        <v>0</v>
      </c>
      <c r="F19" s="250">
        <f t="shared" si="1"/>
        <v>0</v>
      </c>
      <c r="G19" s="250">
        <f t="shared" si="1"/>
        <v>0</v>
      </c>
      <c r="H19" s="250">
        <f t="shared" si="1"/>
        <v>0</v>
      </c>
      <c r="I19" s="250">
        <f t="shared" si="1"/>
        <v>0</v>
      </c>
      <c r="J19" s="250">
        <f t="shared" si="1"/>
        <v>0</v>
      </c>
      <c r="K19" s="250">
        <f t="shared" si="1"/>
        <v>0</v>
      </c>
      <c r="L19" s="250">
        <f t="shared" si="1"/>
        <v>0</v>
      </c>
      <c r="M19" s="250">
        <f t="shared" si="1"/>
        <v>0</v>
      </c>
      <c r="N19" s="250">
        <f t="shared" si="1"/>
        <v>0</v>
      </c>
      <c r="O19" s="250">
        <f t="shared" si="1"/>
        <v>0</v>
      </c>
      <c r="P19" s="250">
        <f t="shared" si="1"/>
        <v>0</v>
      </c>
      <c r="Q19" s="225">
        <f t="shared" si="0"/>
        <v>0</v>
      </c>
    </row>
    <row r="20" spans="1:17" ht="19.5" customHeight="1" x14ac:dyDescent="0.2">
      <c r="A20" s="22"/>
    </row>
    <row r="21" spans="1:17" x14ac:dyDescent="0.2">
      <c r="A21" s="42" t="s">
        <v>65</v>
      </c>
    </row>
  </sheetData>
  <mergeCells count="3">
    <mergeCell ref="A2:A3"/>
    <mergeCell ref="B2:P2"/>
    <mergeCell ref="Q2:Q3"/>
  </mergeCells>
  <phoneticPr fontId="2"/>
  <printOptions horizontalCentered="1" verticalCentered="1"/>
  <pageMargins left="0.51181102362204722" right="0.78740157480314965" top="0.98425196850393704" bottom="0.98425196850393704" header="0.51181102362204722" footer="0.51181102362204722"/>
  <pageSetup paperSize="8"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57D5-A912-435B-936D-26DE10FC80F8}">
  <sheetPr>
    <pageSetUpPr fitToPage="1"/>
  </sheetPr>
  <dimension ref="A1:Q21"/>
  <sheetViews>
    <sheetView showGridLines="0" view="pageBreakPreview" zoomScale="85" zoomScaleNormal="85" zoomScaleSheetLayoutView="85" workbookViewId="0"/>
  </sheetViews>
  <sheetFormatPr defaultColWidth="9" defaultRowHeight="13.8" x14ac:dyDescent="0.2"/>
  <cols>
    <col min="1" max="1" width="23" style="17" customWidth="1"/>
    <col min="2" max="16" width="12.88671875" style="17" customWidth="1"/>
    <col min="17" max="17" width="17.6640625" style="17" customWidth="1"/>
    <col min="18" max="18" width="1.88671875" style="17" customWidth="1"/>
    <col min="19" max="20" width="16.88671875" style="17" customWidth="1"/>
    <col min="21" max="16384" width="9" style="17"/>
  </cols>
  <sheetData>
    <row r="1" spans="1:17" ht="20.100000000000001" customHeight="1" x14ac:dyDescent="0.2">
      <c r="A1" s="58" t="s">
        <v>98</v>
      </c>
      <c r="Q1" s="21" t="s">
        <v>39</v>
      </c>
    </row>
    <row r="2" spans="1:17" s="18" customFormat="1" ht="20.100000000000001" customHeight="1" x14ac:dyDescent="0.2">
      <c r="A2" s="360" t="s">
        <v>9</v>
      </c>
      <c r="B2" s="414"/>
      <c r="C2" s="414"/>
      <c r="D2" s="414"/>
      <c r="E2" s="414"/>
      <c r="F2" s="414"/>
      <c r="G2" s="414"/>
      <c r="H2" s="414"/>
      <c r="I2" s="414"/>
      <c r="J2" s="414"/>
      <c r="K2" s="414"/>
      <c r="L2" s="414"/>
      <c r="M2" s="414"/>
      <c r="N2" s="414"/>
      <c r="O2" s="414"/>
      <c r="P2" s="414"/>
      <c r="Q2" s="349" t="s">
        <v>66</v>
      </c>
    </row>
    <row r="3" spans="1:17" ht="24.75" customHeight="1" thickBot="1" x14ac:dyDescent="0.25">
      <c r="A3" s="381"/>
      <c r="B3" s="60" t="s">
        <v>43</v>
      </c>
      <c r="C3" s="60" t="s">
        <v>145</v>
      </c>
      <c r="D3" s="60" t="s">
        <v>146</v>
      </c>
      <c r="E3" s="60" t="s">
        <v>147</v>
      </c>
      <c r="F3" s="60" t="s">
        <v>148</v>
      </c>
      <c r="G3" s="60" t="s">
        <v>149</v>
      </c>
      <c r="H3" s="60" t="s">
        <v>150</v>
      </c>
      <c r="I3" s="60" t="s">
        <v>151</v>
      </c>
      <c r="J3" s="60" t="s">
        <v>152</v>
      </c>
      <c r="K3" s="60" t="s">
        <v>153</v>
      </c>
      <c r="L3" s="60" t="s">
        <v>154</v>
      </c>
      <c r="M3" s="60" t="s">
        <v>155</v>
      </c>
      <c r="N3" s="60" t="s">
        <v>156</v>
      </c>
      <c r="O3" s="60" t="s">
        <v>157</v>
      </c>
      <c r="P3" s="60" t="s">
        <v>158</v>
      </c>
      <c r="Q3" s="415"/>
    </row>
    <row r="4" spans="1:17" ht="20.100000000000001" customHeight="1" thickTop="1" x14ac:dyDescent="0.2">
      <c r="A4" s="99"/>
      <c r="B4" s="226"/>
      <c r="C4" s="226"/>
      <c r="D4" s="226"/>
      <c r="E4" s="226"/>
      <c r="F4" s="226"/>
      <c r="G4" s="226"/>
      <c r="H4" s="226"/>
      <c r="I4" s="226"/>
      <c r="J4" s="226"/>
      <c r="K4" s="226"/>
      <c r="L4" s="226"/>
      <c r="M4" s="226"/>
      <c r="N4" s="226"/>
      <c r="O4" s="226"/>
      <c r="P4" s="226"/>
      <c r="Q4" s="221">
        <f t="shared" ref="Q4:Q19" si="0">SUM(B4:P4)</f>
        <v>0</v>
      </c>
    </row>
    <row r="5" spans="1:17" ht="20.100000000000001" customHeight="1" x14ac:dyDescent="0.2">
      <c r="A5" s="98"/>
      <c r="B5" s="226"/>
      <c r="C5" s="226"/>
      <c r="D5" s="226"/>
      <c r="E5" s="226"/>
      <c r="F5" s="226"/>
      <c r="G5" s="226"/>
      <c r="H5" s="226"/>
      <c r="I5" s="226"/>
      <c r="J5" s="226"/>
      <c r="K5" s="226"/>
      <c r="L5" s="226"/>
      <c r="M5" s="226"/>
      <c r="N5" s="226"/>
      <c r="O5" s="226"/>
      <c r="P5" s="226"/>
      <c r="Q5" s="217">
        <f t="shared" si="0"/>
        <v>0</v>
      </c>
    </row>
    <row r="6" spans="1:17" ht="20.100000000000001" customHeight="1" x14ac:dyDescent="0.2">
      <c r="A6" s="98"/>
      <c r="B6" s="226"/>
      <c r="C6" s="226"/>
      <c r="D6" s="226"/>
      <c r="E6" s="226"/>
      <c r="F6" s="226"/>
      <c r="G6" s="226"/>
      <c r="H6" s="226"/>
      <c r="I6" s="226"/>
      <c r="J6" s="226"/>
      <c r="K6" s="226"/>
      <c r="L6" s="226"/>
      <c r="M6" s="226"/>
      <c r="N6" s="226"/>
      <c r="O6" s="226"/>
      <c r="P6" s="226"/>
      <c r="Q6" s="217">
        <f t="shared" si="0"/>
        <v>0</v>
      </c>
    </row>
    <row r="7" spans="1:17" ht="20.100000000000001" customHeight="1" x14ac:dyDescent="0.2">
      <c r="A7" s="98"/>
      <c r="B7" s="226"/>
      <c r="C7" s="226"/>
      <c r="D7" s="226"/>
      <c r="E7" s="226"/>
      <c r="F7" s="226"/>
      <c r="G7" s="226"/>
      <c r="H7" s="226"/>
      <c r="I7" s="226"/>
      <c r="J7" s="226"/>
      <c r="K7" s="226"/>
      <c r="L7" s="226"/>
      <c r="M7" s="226"/>
      <c r="N7" s="226"/>
      <c r="O7" s="226"/>
      <c r="P7" s="226"/>
      <c r="Q7" s="217">
        <f t="shared" si="0"/>
        <v>0</v>
      </c>
    </row>
    <row r="8" spans="1:17" ht="20.100000000000001" customHeight="1" x14ac:dyDescent="0.2">
      <c r="A8" s="97"/>
      <c r="B8" s="226"/>
      <c r="C8" s="226"/>
      <c r="D8" s="226"/>
      <c r="E8" s="226"/>
      <c r="F8" s="226"/>
      <c r="G8" s="226"/>
      <c r="H8" s="226"/>
      <c r="I8" s="226"/>
      <c r="J8" s="226"/>
      <c r="K8" s="226"/>
      <c r="L8" s="226"/>
      <c r="M8" s="226"/>
      <c r="N8" s="226"/>
      <c r="O8" s="226"/>
      <c r="P8" s="226"/>
      <c r="Q8" s="217">
        <f t="shared" si="0"/>
        <v>0</v>
      </c>
    </row>
    <row r="9" spans="1:17" ht="20.100000000000001" customHeight="1" x14ac:dyDescent="0.2">
      <c r="A9" s="97"/>
      <c r="B9" s="226"/>
      <c r="C9" s="226"/>
      <c r="D9" s="226"/>
      <c r="E9" s="226"/>
      <c r="F9" s="226"/>
      <c r="G9" s="226"/>
      <c r="H9" s="226"/>
      <c r="I9" s="226"/>
      <c r="J9" s="226"/>
      <c r="K9" s="226"/>
      <c r="L9" s="226"/>
      <c r="M9" s="226"/>
      <c r="N9" s="226"/>
      <c r="O9" s="226"/>
      <c r="P9" s="226"/>
      <c r="Q9" s="217">
        <f t="shared" si="0"/>
        <v>0</v>
      </c>
    </row>
    <row r="10" spans="1:17" ht="20.100000000000001" customHeight="1" x14ac:dyDescent="0.2">
      <c r="A10" s="97"/>
      <c r="B10" s="226"/>
      <c r="C10" s="226"/>
      <c r="D10" s="226"/>
      <c r="E10" s="226"/>
      <c r="F10" s="226"/>
      <c r="G10" s="226"/>
      <c r="H10" s="226"/>
      <c r="I10" s="226"/>
      <c r="J10" s="226"/>
      <c r="K10" s="226"/>
      <c r="L10" s="226"/>
      <c r="M10" s="226"/>
      <c r="N10" s="226"/>
      <c r="O10" s="226"/>
      <c r="P10" s="226"/>
      <c r="Q10" s="217">
        <f t="shared" si="0"/>
        <v>0</v>
      </c>
    </row>
    <row r="11" spans="1:17" ht="20.100000000000001" customHeight="1" x14ac:dyDescent="0.2">
      <c r="A11" s="97"/>
      <c r="B11" s="226"/>
      <c r="C11" s="226"/>
      <c r="D11" s="226"/>
      <c r="E11" s="226"/>
      <c r="F11" s="226"/>
      <c r="G11" s="226"/>
      <c r="H11" s="226"/>
      <c r="I11" s="226"/>
      <c r="J11" s="226"/>
      <c r="K11" s="226"/>
      <c r="L11" s="226"/>
      <c r="M11" s="226"/>
      <c r="N11" s="226"/>
      <c r="O11" s="226"/>
      <c r="P11" s="226"/>
      <c r="Q11" s="217">
        <f t="shared" si="0"/>
        <v>0</v>
      </c>
    </row>
    <row r="12" spans="1:17" ht="20.100000000000001" customHeight="1" x14ac:dyDescent="0.2">
      <c r="A12" s="97"/>
      <c r="B12" s="226"/>
      <c r="C12" s="226"/>
      <c r="D12" s="226"/>
      <c r="E12" s="226"/>
      <c r="F12" s="226"/>
      <c r="G12" s="226"/>
      <c r="H12" s="226"/>
      <c r="I12" s="226"/>
      <c r="J12" s="226"/>
      <c r="K12" s="226"/>
      <c r="L12" s="226"/>
      <c r="M12" s="226"/>
      <c r="N12" s="226"/>
      <c r="O12" s="226"/>
      <c r="P12" s="226"/>
      <c r="Q12" s="217">
        <f t="shared" si="0"/>
        <v>0</v>
      </c>
    </row>
    <row r="13" spans="1:17" ht="20.100000000000001" customHeight="1" x14ac:dyDescent="0.2">
      <c r="A13" s="97"/>
      <c r="B13" s="226"/>
      <c r="C13" s="226"/>
      <c r="D13" s="226"/>
      <c r="E13" s="226"/>
      <c r="F13" s="226"/>
      <c r="G13" s="226"/>
      <c r="H13" s="226"/>
      <c r="I13" s="226"/>
      <c r="J13" s="226"/>
      <c r="K13" s="226"/>
      <c r="L13" s="226"/>
      <c r="M13" s="226"/>
      <c r="N13" s="226"/>
      <c r="O13" s="226"/>
      <c r="P13" s="226"/>
      <c r="Q13" s="217">
        <f t="shared" si="0"/>
        <v>0</v>
      </c>
    </row>
    <row r="14" spans="1:17" ht="20.100000000000001" customHeight="1" x14ac:dyDescent="0.2">
      <c r="A14" s="97"/>
      <c r="B14" s="226"/>
      <c r="C14" s="226"/>
      <c r="D14" s="226"/>
      <c r="E14" s="226"/>
      <c r="F14" s="226"/>
      <c r="G14" s="226"/>
      <c r="H14" s="226"/>
      <c r="I14" s="226"/>
      <c r="J14" s="226"/>
      <c r="K14" s="226"/>
      <c r="L14" s="226"/>
      <c r="M14" s="226"/>
      <c r="N14" s="226"/>
      <c r="O14" s="226"/>
      <c r="P14" s="226"/>
      <c r="Q14" s="217">
        <f t="shared" si="0"/>
        <v>0</v>
      </c>
    </row>
    <row r="15" spans="1:17" ht="20.100000000000001" customHeight="1" x14ac:dyDescent="0.2">
      <c r="A15" s="97"/>
      <c r="B15" s="227"/>
      <c r="C15" s="227"/>
      <c r="D15" s="227"/>
      <c r="E15" s="227"/>
      <c r="F15" s="227"/>
      <c r="G15" s="227"/>
      <c r="H15" s="227"/>
      <c r="I15" s="227"/>
      <c r="J15" s="227"/>
      <c r="K15" s="227"/>
      <c r="L15" s="227"/>
      <c r="M15" s="227"/>
      <c r="N15" s="227"/>
      <c r="O15" s="227"/>
      <c r="P15" s="227"/>
      <c r="Q15" s="217">
        <f t="shared" si="0"/>
        <v>0</v>
      </c>
    </row>
    <row r="16" spans="1:17" ht="20.100000000000001" customHeight="1" x14ac:dyDescent="0.2">
      <c r="A16" s="97"/>
      <c r="B16" s="227"/>
      <c r="C16" s="227"/>
      <c r="D16" s="227"/>
      <c r="E16" s="227"/>
      <c r="F16" s="227"/>
      <c r="G16" s="227"/>
      <c r="H16" s="227"/>
      <c r="I16" s="227"/>
      <c r="J16" s="227"/>
      <c r="K16" s="227"/>
      <c r="L16" s="227"/>
      <c r="M16" s="227"/>
      <c r="N16" s="227"/>
      <c r="O16" s="227"/>
      <c r="P16" s="227"/>
      <c r="Q16" s="217">
        <f t="shared" si="0"/>
        <v>0</v>
      </c>
    </row>
    <row r="17" spans="1:17" ht="20.100000000000001" customHeight="1" x14ac:dyDescent="0.2">
      <c r="A17" s="97"/>
      <c r="B17" s="227"/>
      <c r="C17" s="227"/>
      <c r="D17" s="227"/>
      <c r="E17" s="227"/>
      <c r="F17" s="227"/>
      <c r="G17" s="227"/>
      <c r="H17" s="227"/>
      <c r="I17" s="227"/>
      <c r="J17" s="227"/>
      <c r="K17" s="227"/>
      <c r="L17" s="227"/>
      <c r="M17" s="227"/>
      <c r="N17" s="227"/>
      <c r="O17" s="227"/>
      <c r="P17" s="227"/>
      <c r="Q17" s="217">
        <f t="shared" si="0"/>
        <v>0</v>
      </c>
    </row>
    <row r="18" spans="1:17" ht="20.100000000000001" customHeight="1" x14ac:dyDescent="0.2">
      <c r="A18" s="97"/>
      <c r="B18" s="227"/>
      <c r="C18" s="227"/>
      <c r="D18" s="227"/>
      <c r="E18" s="227"/>
      <c r="F18" s="227"/>
      <c r="G18" s="227"/>
      <c r="H18" s="227"/>
      <c r="I18" s="227"/>
      <c r="J18" s="227"/>
      <c r="K18" s="227"/>
      <c r="L18" s="227"/>
      <c r="M18" s="227"/>
      <c r="N18" s="227"/>
      <c r="O18" s="227"/>
      <c r="P18" s="227"/>
      <c r="Q18" s="217">
        <f t="shared" si="0"/>
        <v>0</v>
      </c>
    </row>
    <row r="19" spans="1:17" ht="20.100000000000001" customHeight="1" x14ac:dyDescent="0.2">
      <c r="A19" s="96" t="s">
        <v>10</v>
      </c>
      <c r="B19" s="250">
        <f t="shared" ref="B19:P19" si="1">SUM(B4:B18)</f>
        <v>0</v>
      </c>
      <c r="C19" s="250">
        <f t="shared" si="1"/>
        <v>0</v>
      </c>
      <c r="D19" s="250">
        <f t="shared" si="1"/>
        <v>0</v>
      </c>
      <c r="E19" s="250">
        <f t="shared" si="1"/>
        <v>0</v>
      </c>
      <c r="F19" s="250">
        <f t="shared" si="1"/>
        <v>0</v>
      </c>
      <c r="G19" s="250">
        <f t="shared" si="1"/>
        <v>0</v>
      </c>
      <c r="H19" s="250">
        <f t="shared" si="1"/>
        <v>0</v>
      </c>
      <c r="I19" s="250">
        <f t="shared" si="1"/>
        <v>0</v>
      </c>
      <c r="J19" s="250">
        <f t="shared" si="1"/>
        <v>0</v>
      </c>
      <c r="K19" s="250">
        <f t="shared" si="1"/>
        <v>0</v>
      </c>
      <c r="L19" s="250">
        <f t="shared" si="1"/>
        <v>0</v>
      </c>
      <c r="M19" s="250">
        <f t="shared" si="1"/>
        <v>0</v>
      </c>
      <c r="N19" s="250">
        <f t="shared" si="1"/>
        <v>0</v>
      </c>
      <c r="O19" s="250">
        <f t="shared" si="1"/>
        <v>0</v>
      </c>
      <c r="P19" s="250">
        <f t="shared" si="1"/>
        <v>0</v>
      </c>
      <c r="Q19" s="225">
        <f t="shared" si="0"/>
        <v>0</v>
      </c>
    </row>
    <row r="20" spans="1:17" ht="19.5" customHeight="1" x14ac:dyDescent="0.2">
      <c r="A20" s="22"/>
    </row>
    <row r="21" spans="1:17" x14ac:dyDescent="0.2">
      <c r="A21" s="42" t="s">
        <v>65</v>
      </c>
    </row>
  </sheetData>
  <mergeCells count="3">
    <mergeCell ref="Q2:Q3"/>
    <mergeCell ref="A2:A3"/>
    <mergeCell ref="B2:P2"/>
  </mergeCells>
  <phoneticPr fontId="2"/>
  <printOptions horizontalCentered="1" verticalCentered="1"/>
  <pageMargins left="0.51181102362204722" right="0.78740157480314965" top="0.98425196850393704" bottom="0.98425196850393704" header="0.51181102362204722" footer="0.51181102362204722"/>
  <pageSetup paperSize="8" scale="8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FFA15A414CCD4C96467A15193F8DD7" ma:contentTypeVersion="4" ma:contentTypeDescription="新しいドキュメントを作成します。" ma:contentTypeScope="" ma:versionID="71032dad820449d8b80208367eb7467c">
  <xsd:schema xmlns:xsd="http://www.w3.org/2001/XMLSchema" xmlns:xs="http://www.w3.org/2001/XMLSchema" xmlns:p="http://schemas.microsoft.com/office/2006/metadata/properties" xmlns:ns2="7a4089d4-ce9e-41bb-9309-64b909fa8df9" targetNamespace="http://schemas.microsoft.com/office/2006/metadata/properties" ma:root="true" ma:fieldsID="df8a78b837144c27c733b70afc1aa127" ns2:_="">
    <xsd:import namespace="7a4089d4-ce9e-41bb-9309-64b909fa8d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4089d4-ce9e-41bb-9309-64b909fa8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45470-B673-4214-BF6C-21FAC731A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4089d4-ce9e-41bb-9309-64b909fa8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07D99-C557-47CF-B965-784CE4B8FC4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7a4089d4-ce9e-41bb-9309-64b909fa8df9"/>
    <ds:schemaRef ds:uri="http://www.w3.org/XML/1998/namespace"/>
  </ds:schemaRefs>
</ds:datastoreItem>
</file>

<file path=customXml/itemProps3.xml><?xml version="1.0" encoding="utf-8"?>
<ds:datastoreItem xmlns:ds="http://schemas.openxmlformats.org/officeDocument/2006/customXml" ds:itemID="{970E587F-A045-49FF-9F3D-B515A6D8D4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記入要領</vt:lpstr>
      <vt:lpstr>様式第12号-ア</vt:lpstr>
      <vt:lpstr>様式第12号-イ</vt:lpstr>
      <vt:lpstr>様式第12号-ウ</vt:lpstr>
      <vt:lpstr>様式第12号-エ</vt:lpstr>
      <vt:lpstr>様式第12号-オ</vt:lpstr>
      <vt:lpstr>様式第12号-カ</vt:lpstr>
      <vt:lpstr>様式第12号-キ</vt:lpstr>
      <vt:lpstr>様式第12号-ク</vt:lpstr>
      <vt:lpstr>記入要領!Print_Area</vt:lpstr>
      <vt:lpstr>表紙!Print_Area</vt:lpstr>
      <vt:lpstr>'様式第12号-ア'!Print_Area</vt:lpstr>
      <vt:lpstr>'様式第12号-イ'!Print_Area</vt:lpstr>
      <vt:lpstr>'様式第12号-ウ'!Print_Area</vt:lpstr>
      <vt:lpstr>'様式第12号-エ'!Print_Area</vt:lpstr>
      <vt:lpstr>'様式第12号-オ'!Print_Area</vt:lpstr>
      <vt:lpstr>'様式第12号-カ'!Print_Area</vt:lpstr>
      <vt:lpstr>'様式第12号-キ'!Print_Area</vt:lpstr>
      <vt:lpstr>'様式第12号-ク'!Print_Area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2026-05-14T02:56:20Z</dcterms:created>
  <dcterms:modified xsi:type="dcterms:W3CDTF">2026-06-01T00:32:37Z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0x01010089FFA15A414CCD4C96467A15193F8DD7</vt:lpwstr>
  </property>
  <property fmtid="{D5CDD505-2E9C-101B-9397-08002B2CF9AE}" pid="3" name="_ReviewingToolsShownOnce">
    <vt:lpwstr/>
  </property>
  <property fmtid="{D5CDD505-2E9C-101B-9397-08002B2CF9AE}" pid="4" name="_AdHocReviewCycleID">
    <vt:i4>-1799079186</vt:i4>
  </property>
  <property fmtid="{D5CDD505-2E9C-101B-9397-08002B2CF9AE}" pid="5" name="_PreviousAdHocReviewCycleID">
    <vt:i4>-1720672284</vt:i4>
  </property>
</Properties>
</file>