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9DFF58E8-FA86-41B5-A597-AEE2F4F7728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参考内訳書" sheetId="1" r:id="rId1"/>
    <sheet name="参考見積書（単価契約）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2" l="1"/>
  <c r="E37" i="1"/>
  <c r="E27" i="1"/>
  <c r="F21" i="1"/>
  <c r="F30" i="1"/>
  <c r="F27" i="1"/>
  <c r="F12" i="1"/>
  <c r="E30" i="1"/>
  <c r="E21" i="1"/>
  <c r="E12" i="1"/>
  <c r="E32" i="1" s="1"/>
  <c r="F32" i="1" l="1"/>
  <c r="F33" i="1" s="1"/>
  <c r="F34" i="1" s="1"/>
  <c r="E33" i="1"/>
  <c r="E34" i="1" s="1"/>
  <c r="E12" i="2"/>
  <c r="E13" i="2" s="1"/>
  <c r="E14" i="2" l="1"/>
  <c r="G30" i="1"/>
  <c r="G27" i="1"/>
  <c r="G21" i="1"/>
  <c r="G12" i="1"/>
  <c r="G32" i="1" l="1"/>
  <c r="G33" i="1" s="1"/>
  <c r="G34" i="1" s="1"/>
</calcChain>
</file>

<file path=xl/sharedStrings.xml><?xml version="1.0" encoding="utf-8"?>
<sst xmlns="http://schemas.openxmlformats.org/spreadsheetml/2006/main" count="57" uniqueCount="50">
  <si>
    <t>業務名</t>
    <rPh sb="0" eb="2">
      <t>ギョウム</t>
    </rPh>
    <rPh sb="2" eb="3">
      <t>メイ</t>
    </rPh>
    <phoneticPr fontId="1"/>
  </si>
  <si>
    <t>統括管理業務</t>
    <rPh sb="0" eb="2">
      <t>トウカツ</t>
    </rPh>
    <rPh sb="2" eb="4">
      <t>カンリ</t>
    </rPh>
    <rPh sb="4" eb="6">
      <t>ギョウム</t>
    </rPh>
    <phoneticPr fontId="2"/>
  </si>
  <si>
    <t>設備管理業務</t>
    <rPh sb="0" eb="2">
      <t>セツビ</t>
    </rPh>
    <rPh sb="2" eb="4">
      <t>カンリ</t>
    </rPh>
    <rPh sb="4" eb="6">
      <t>ギョウム</t>
    </rPh>
    <phoneticPr fontId="2"/>
  </si>
  <si>
    <t>常駐設備管理</t>
    <rPh sb="0" eb="2">
      <t>ジョウチュウ</t>
    </rPh>
    <rPh sb="2" eb="4">
      <t>セツビ</t>
    </rPh>
    <rPh sb="4" eb="6">
      <t>カンリ</t>
    </rPh>
    <phoneticPr fontId="2"/>
  </si>
  <si>
    <t>電気設備点検</t>
    <rPh sb="0" eb="2">
      <t>デンキ</t>
    </rPh>
    <rPh sb="2" eb="4">
      <t>セツビ</t>
    </rPh>
    <rPh sb="4" eb="6">
      <t>テンケン</t>
    </rPh>
    <phoneticPr fontId="2"/>
  </si>
  <si>
    <t>空調換気設備点検</t>
    <rPh sb="0" eb="2">
      <t>クウチョウ</t>
    </rPh>
    <rPh sb="2" eb="4">
      <t>カンキ</t>
    </rPh>
    <rPh sb="4" eb="6">
      <t>セツビ</t>
    </rPh>
    <rPh sb="6" eb="8">
      <t>テンケン</t>
    </rPh>
    <phoneticPr fontId="2"/>
  </si>
  <si>
    <t>給排水設備点検</t>
    <rPh sb="0" eb="1">
      <t>キュウ</t>
    </rPh>
    <rPh sb="1" eb="3">
      <t>ハイスイ</t>
    </rPh>
    <rPh sb="3" eb="5">
      <t>セツビ</t>
    </rPh>
    <rPh sb="5" eb="7">
      <t>テンケン</t>
    </rPh>
    <phoneticPr fontId="2"/>
  </si>
  <si>
    <t>機械設備清掃及び保守点検</t>
    <rPh sb="0" eb="2">
      <t>キカイ</t>
    </rPh>
    <rPh sb="2" eb="4">
      <t>セツビ</t>
    </rPh>
    <rPh sb="4" eb="6">
      <t>セイソウ</t>
    </rPh>
    <rPh sb="6" eb="7">
      <t>オヨ</t>
    </rPh>
    <rPh sb="8" eb="10">
      <t>ホシュ</t>
    </rPh>
    <rPh sb="10" eb="12">
      <t>テンケン</t>
    </rPh>
    <phoneticPr fontId="2"/>
  </si>
  <si>
    <t>環境衛生管理</t>
    <rPh sb="0" eb="2">
      <t>カンキョウ</t>
    </rPh>
    <rPh sb="2" eb="4">
      <t>エイセイ</t>
    </rPh>
    <rPh sb="4" eb="6">
      <t>カンリ</t>
    </rPh>
    <phoneticPr fontId="2"/>
  </si>
  <si>
    <t>清掃業務</t>
    <rPh sb="0" eb="2">
      <t>セイソウ</t>
    </rPh>
    <rPh sb="2" eb="4">
      <t>ギョウム</t>
    </rPh>
    <phoneticPr fontId="1"/>
  </si>
  <si>
    <t>日常清掃</t>
    <rPh sb="0" eb="2">
      <t>ニチジョウ</t>
    </rPh>
    <rPh sb="2" eb="4">
      <t>セイソウ</t>
    </rPh>
    <phoneticPr fontId="2"/>
  </si>
  <si>
    <t>定期清掃</t>
    <rPh sb="0" eb="2">
      <t>テイキ</t>
    </rPh>
    <rPh sb="2" eb="4">
      <t>セイソウ</t>
    </rPh>
    <phoneticPr fontId="2"/>
  </si>
  <si>
    <t>特別清掃</t>
    <rPh sb="0" eb="2">
      <t>トクベツ</t>
    </rPh>
    <rPh sb="2" eb="4">
      <t>セイソウ</t>
    </rPh>
    <phoneticPr fontId="2"/>
  </si>
  <si>
    <t>その他消耗品等</t>
    <rPh sb="2" eb="3">
      <t>タ</t>
    </rPh>
    <rPh sb="3" eb="5">
      <t>ショウモウ</t>
    </rPh>
    <rPh sb="5" eb="6">
      <t>ヒン</t>
    </rPh>
    <rPh sb="6" eb="7">
      <t>ナド</t>
    </rPh>
    <phoneticPr fontId="2"/>
  </si>
  <si>
    <t>案内・電話交換業務</t>
    <rPh sb="0" eb="2">
      <t>アンナイ</t>
    </rPh>
    <rPh sb="3" eb="5">
      <t>デンワ</t>
    </rPh>
    <rPh sb="5" eb="7">
      <t>コウカン</t>
    </rPh>
    <rPh sb="7" eb="9">
      <t>ギョウム</t>
    </rPh>
    <phoneticPr fontId="2"/>
  </si>
  <si>
    <t>案内業務</t>
    <rPh sb="0" eb="2">
      <t>アンナイ</t>
    </rPh>
    <rPh sb="2" eb="4">
      <t>ギョウム</t>
    </rPh>
    <phoneticPr fontId="2"/>
  </si>
  <si>
    <t>電話交換業務</t>
    <rPh sb="0" eb="2">
      <t>デンワ</t>
    </rPh>
    <rPh sb="2" eb="4">
      <t>コウカン</t>
    </rPh>
    <rPh sb="4" eb="6">
      <t>ギョウム</t>
    </rPh>
    <phoneticPr fontId="2"/>
  </si>
  <si>
    <t>小計A</t>
    <rPh sb="0" eb="2">
      <t>ショウケイ</t>
    </rPh>
    <phoneticPr fontId="2"/>
  </si>
  <si>
    <t>小計B</t>
    <rPh sb="0" eb="2">
      <t>ショウケイ</t>
    </rPh>
    <phoneticPr fontId="2"/>
  </si>
  <si>
    <t>小計C</t>
    <rPh sb="0" eb="2">
      <t>ショウケイ</t>
    </rPh>
    <phoneticPr fontId="2"/>
  </si>
  <si>
    <t>小計D</t>
    <rPh sb="0" eb="2">
      <t>ショウケイ</t>
    </rPh>
    <phoneticPr fontId="2"/>
  </si>
  <si>
    <t>諸経費E</t>
    <rPh sb="0" eb="3">
      <t>ショケイヒ</t>
    </rPh>
    <phoneticPr fontId="2"/>
  </si>
  <si>
    <t>合計（税抜）F（AからEの合計）</t>
    <rPh sb="0" eb="2">
      <t>ゴウケイ</t>
    </rPh>
    <rPh sb="3" eb="4">
      <t>ゼイ</t>
    </rPh>
    <rPh sb="4" eb="5">
      <t>ヌ</t>
    </rPh>
    <rPh sb="13" eb="15">
      <t>ゴウケイ</t>
    </rPh>
    <phoneticPr fontId="2"/>
  </si>
  <si>
    <t>消費税（１０％）G</t>
    <rPh sb="0" eb="3">
      <t>ショウヒゼイ</t>
    </rPh>
    <phoneticPr fontId="2"/>
  </si>
  <si>
    <t>所在　　　　　　　　　　　　　</t>
    <phoneticPr fontId="2"/>
  </si>
  <si>
    <t>商号（名称）　　　　　　　　　　　　　</t>
    <phoneticPr fontId="2"/>
  </si>
  <si>
    <t>項目</t>
    <rPh sb="0" eb="2">
      <t>コウモク</t>
    </rPh>
    <phoneticPr fontId="2"/>
  </si>
  <si>
    <t>代表者職氏名　　　　　　　　　　　　　　　印　　</t>
    <phoneticPr fontId="2"/>
  </si>
  <si>
    <t>合計（税込）H（F＋G）</t>
    <rPh sb="0" eb="2">
      <t>ゴウケイ</t>
    </rPh>
    <rPh sb="3" eb="4">
      <t>ゼイ</t>
    </rPh>
    <rPh sb="4" eb="5">
      <t>コ</t>
    </rPh>
    <phoneticPr fontId="2"/>
  </si>
  <si>
    <t>＊</t>
    <phoneticPr fontId="2"/>
  </si>
  <si>
    <t>柏市役所本庁舎空調管理業務委託契約（単価契約）</t>
    <phoneticPr fontId="2"/>
  </si>
  <si>
    <t>単価</t>
    <rPh sb="0" eb="2">
      <t>タンカ</t>
    </rPh>
    <phoneticPr fontId="2"/>
  </si>
  <si>
    <t>柏市役所本庁舎空調管理業務（１時間当たり税抜単価）　A</t>
    <rPh sb="0" eb="4">
      <t>カシワシヤクショ</t>
    </rPh>
    <rPh sb="4" eb="7">
      <t>ホンチョウシャ</t>
    </rPh>
    <rPh sb="7" eb="9">
      <t>クウチョウ</t>
    </rPh>
    <rPh sb="9" eb="11">
      <t>カンリ</t>
    </rPh>
    <rPh sb="11" eb="13">
      <t>ギョウム</t>
    </rPh>
    <rPh sb="15" eb="17">
      <t>ジカン</t>
    </rPh>
    <rPh sb="17" eb="18">
      <t>ア</t>
    </rPh>
    <rPh sb="20" eb="21">
      <t>ゼイ</t>
    </rPh>
    <rPh sb="21" eb="22">
      <t>ヌ</t>
    </rPh>
    <rPh sb="22" eb="24">
      <t>タンカ</t>
    </rPh>
    <phoneticPr fontId="2"/>
  </si>
  <si>
    <t>予定数量（３年分）　B</t>
    <rPh sb="0" eb="2">
      <t>ヨテイ</t>
    </rPh>
    <rPh sb="2" eb="4">
      <t>スウリョウ</t>
    </rPh>
    <rPh sb="6" eb="8">
      <t>ネンブン</t>
    </rPh>
    <phoneticPr fontId="2"/>
  </si>
  <si>
    <t>合計（税抜）　C=A×B</t>
    <rPh sb="0" eb="2">
      <t>ゴウケイ</t>
    </rPh>
    <rPh sb="3" eb="4">
      <t>ゼイ</t>
    </rPh>
    <rPh sb="4" eb="5">
      <t>ヌ</t>
    </rPh>
    <phoneticPr fontId="2"/>
  </si>
  <si>
    <t>消費税（１０％）D</t>
    <rPh sb="0" eb="3">
      <t>ショウヒゼイ</t>
    </rPh>
    <phoneticPr fontId="2"/>
  </si>
  <si>
    <t>合計（税込）　C＋D</t>
    <rPh sb="0" eb="2">
      <t>ゴウケイ</t>
    </rPh>
    <rPh sb="3" eb="5">
      <t>ゼイコ</t>
    </rPh>
    <phoneticPr fontId="2"/>
  </si>
  <si>
    <t>参考内訳書　標準様式</t>
    <rPh sb="0" eb="2">
      <t>サンコウ</t>
    </rPh>
    <rPh sb="2" eb="5">
      <t>ウチワケショ</t>
    </rPh>
    <rPh sb="6" eb="8">
      <t>ヒョウジュン</t>
    </rPh>
    <rPh sb="8" eb="10">
      <t>ヨウシキ</t>
    </rPh>
    <phoneticPr fontId="1"/>
  </si>
  <si>
    <t>金額</t>
    <rPh sb="0" eb="2">
      <t>キンガク</t>
    </rPh>
    <phoneticPr fontId="2"/>
  </si>
  <si>
    <t>参考見積書（単価契約）　標準様式</t>
    <rPh sb="0" eb="2">
      <t>サンコウ</t>
    </rPh>
    <rPh sb="2" eb="4">
      <t>ミツモリ</t>
    </rPh>
    <rPh sb="4" eb="5">
      <t>ショ</t>
    </rPh>
    <rPh sb="6" eb="8">
      <t>タンカ</t>
    </rPh>
    <rPh sb="8" eb="10">
      <t>ケイヤク</t>
    </rPh>
    <rPh sb="12" eb="14">
      <t>ヒョウジュン</t>
    </rPh>
    <rPh sb="14" eb="16">
      <t>ヨウシキ</t>
    </rPh>
    <phoneticPr fontId="1"/>
  </si>
  <si>
    <t>３か年合計</t>
    <rPh sb="2" eb="3">
      <t>ネン</t>
    </rPh>
    <rPh sb="3" eb="5">
      <t>ゴウケイ</t>
    </rPh>
    <phoneticPr fontId="2"/>
  </si>
  <si>
    <t>合計（税込）＊は同額であること</t>
    <rPh sb="0" eb="2">
      <t>ゴウケイ</t>
    </rPh>
    <rPh sb="3" eb="5">
      <t>ゼイコ</t>
    </rPh>
    <rPh sb="8" eb="10">
      <t>ドウガク</t>
    </rPh>
    <phoneticPr fontId="2"/>
  </si>
  <si>
    <t>樹木剪定育成及び害虫駆除</t>
    <rPh sb="0" eb="2">
      <t>ジュモク</t>
    </rPh>
    <rPh sb="2" eb="4">
      <t>センテイ</t>
    </rPh>
    <rPh sb="4" eb="6">
      <t>イクセイ</t>
    </rPh>
    <rPh sb="6" eb="7">
      <t>オヨ</t>
    </rPh>
    <rPh sb="8" eb="10">
      <t>ガイチュウ</t>
    </rPh>
    <rPh sb="10" eb="12">
      <t>クジョ</t>
    </rPh>
    <phoneticPr fontId="2"/>
  </si>
  <si>
    <r>
      <t>施設管理に係る委託・修繕及び工事等に伴う立ち合い，</t>
    </r>
    <r>
      <rPr>
        <sz val="11"/>
        <color theme="1"/>
        <rFont val="游ゴシック"/>
        <family val="3"/>
        <charset val="128"/>
        <scheme val="minor"/>
      </rPr>
      <t>柏市役所エネルギー管理基準に基づくチェック，その他必要な業務</t>
    </r>
    <rPh sb="0" eb="2">
      <t>シセツ</t>
    </rPh>
    <rPh sb="2" eb="4">
      <t>カンリ</t>
    </rPh>
    <rPh sb="5" eb="6">
      <t>カカ</t>
    </rPh>
    <rPh sb="7" eb="9">
      <t>イタク</t>
    </rPh>
    <rPh sb="10" eb="12">
      <t>シュウゼン</t>
    </rPh>
    <rPh sb="12" eb="13">
      <t>オヨ</t>
    </rPh>
    <rPh sb="14" eb="16">
      <t>コウジ</t>
    </rPh>
    <rPh sb="16" eb="17">
      <t>ナド</t>
    </rPh>
    <rPh sb="18" eb="19">
      <t>トモナ</t>
    </rPh>
    <rPh sb="20" eb="21">
      <t>タ</t>
    </rPh>
    <rPh sb="22" eb="23">
      <t>ア</t>
    </rPh>
    <rPh sb="25" eb="27">
      <t>カシワシ</t>
    </rPh>
    <rPh sb="27" eb="29">
      <t>ヤクショ</t>
    </rPh>
    <rPh sb="34" eb="36">
      <t>カンリ</t>
    </rPh>
    <rPh sb="36" eb="38">
      <t>キジュン</t>
    </rPh>
    <rPh sb="39" eb="40">
      <t>モト</t>
    </rPh>
    <rPh sb="49" eb="50">
      <t>タ</t>
    </rPh>
    <rPh sb="50" eb="52">
      <t>ヒツヨウ</t>
    </rPh>
    <rPh sb="53" eb="55">
      <t>ギョウム</t>
    </rPh>
    <phoneticPr fontId="2"/>
  </si>
  <si>
    <t>令和８年度</t>
    <rPh sb="0" eb="2">
      <t>レイワ</t>
    </rPh>
    <rPh sb="3" eb="5">
      <t>ネンド</t>
    </rPh>
    <phoneticPr fontId="2"/>
  </si>
  <si>
    <t>令和９年度</t>
    <rPh sb="0" eb="2">
      <t>レイワ</t>
    </rPh>
    <rPh sb="3" eb="5">
      <t>ネンド</t>
    </rPh>
    <phoneticPr fontId="2"/>
  </si>
  <si>
    <t>令和１０年度</t>
    <rPh sb="0" eb="2">
      <t>レイワ</t>
    </rPh>
    <rPh sb="4" eb="6">
      <t>ネンド</t>
    </rPh>
    <phoneticPr fontId="2"/>
  </si>
  <si>
    <t>法定検査点検等</t>
    <rPh sb="0" eb="2">
      <t>ホウテイ</t>
    </rPh>
    <rPh sb="2" eb="4">
      <t>ケンサ</t>
    </rPh>
    <rPh sb="4" eb="6">
      <t>テンケン</t>
    </rPh>
    <rPh sb="6" eb="7">
      <t>トウ</t>
    </rPh>
    <phoneticPr fontId="2"/>
  </si>
  <si>
    <t>（９時間/日×３０日/年×３年）</t>
    <rPh sb="2" eb="4">
      <t>ジカン</t>
    </rPh>
    <rPh sb="5" eb="6">
      <t>ニチ</t>
    </rPh>
    <rPh sb="9" eb="10">
      <t>ニチ</t>
    </rPh>
    <rPh sb="11" eb="12">
      <t>ネン</t>
    </rPh>
    <rPh sb="14" eb="15">
      <t>ネン</t>
    </rPh>
    <phoneticPr fontId="2"/>
  </si>
  <si>
    <t>柏市役所本庁舎施設管理等業務委託契約</t>
    <rPh sb="7" eb="12">
      <t>シセツカンリトウ</t>
    </rPh>
    <rPh sb="16" eb="18">
      <t>ケイヤク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</si>
</sst>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0" fillId="0" borderId="0" xfId="1" applyFont="1" applyAlignment="1">
      <alignment vertical="center"/>
    </xf>
    <xf numFmtId="38" fontId="0" fillId="0" borderId="0" xfId="1" applyFont="1" applyBorder="1" applyAlignment="1">
      <alignment vertical="center"/>
    </xf>
    <xf numFmtId="38" fontId="0" fillId="3" borderId="2" xfId="1" applyFont="1" applyFill="1" applyBorder="1" applyAlignment="1">
      <alignment vertical="center"/>
    </xf>
    <xf numFmtId="38" fontId="0" fillId="0" borderId="1" xfId="1" applyFont="1" applyBorder="1" applyAlignment="1">
      <alignment vertical="center"/>
    </xf>
    <xf numFmtId="38" fontId="0" fillId="3" borderId="1" xfId="1" applyFont="1" applyFill="1" applyBorder="1" applyAlignment="1">
      <alignment vertical="center"/>
    </xf>
    <xf numFmtId="38" fontId="0" fillId="2" borderId="1" xfId="1" applyFont="1" applyFill="1" applyBorder="1" applyAlignment="1">
      <alignment vertical="center"/>
    </xf>
    <xf numFmtId="38" fontId="0" fillId="0" borderId="1" xfId="1" applyFont="1" applyFill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176" fontId="0" fillId="0" borderId="10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</xdr:row>
      <xdr:rowOff>38100</xdr:rowOff>
    </xdr:from>
    <xdr:to>
      <xdr:col>2</xdr:col>
      <xdr:colOff>257174</xdr:colOff>
      <xdr:row>7</xdr:row>
      <xdr:rowOff>171450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8100" y="590550"/>
          <a:ext cx="1216024" cy="9779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本様式の使用は必須ではないが，記載項目は同様とすること。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</xdr:row>
      <xdr:rowOff>133350</xdr:rowOff>
    </xdr:from>
    <xdr:to>
      <xdr:col>2</xdr:col>
      <xdr:colOff>133350</xdr:colOff>
      <xdr:row>7</xdr:row>
      <xdr:rowOff>76200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42875" y="819150"/>
          <a:ext cx="1806575" cy="8572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/>
            <a:t>本様式の使用は必須ではないが，記載項目は同様とすること。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zoomScaleNormal="100" zoomScaleSheetLayoutView="100" workbookViewId="0">
      <selection sqref="A1:G1"/>
    </sheetView>
  </sheetViews>
  <sheetFormatPr defaultColWidth="9" defaultRowHeight="18" x14ac:dyDescent="0.55000000000000004"/>
  <cols>
    <col min="1" max="1" width="4" style="2" customWidth="1"/>
    <col min="2" max="2" width="9.08203125" style="1" customWidth="1"/>
    <col min="3" max="3" width="3.83203125" style="2" customWidth="1"/>
    <col min="4" max="4" width="27.83203125" style="1" customWidth="1"/>
    <col min="5" max="6" width="11.58203125" style="1" customWidth="1"/>
    <col min="7" max="7" width="11.58203125" style="18" customWidth="1"/>
    <col min="8" max="8" width="2.33203125" style="1" customWidth="1"/>
    <col min="9" max="16384" width="9" style="1"/>
  </cols>
  <sheetData>
    <row r="1" spans="1:7" x14ac:dyDescent="0.55000000000000004">
      <c r="A1" s="35" t="s">
        <v>37</v>
      </c>
      <c r="B1" s="35"/>
      <c r="C1" s="35"/>
      <c r="D1" s="35"/>
      <c r="E1" s="35"/>
      <c r="F1" s="35"/>
      <c r="G1" s="35"/>
    </row>
    <row r="2" spans="1:7" ht="7.5" customHeight="1" x14ac:dyDescent="0.55000000000000004"/>
    <row r="3" spans="1:7" x14ac:dyDescent="0.55000000000000004">
      <c r="B3" s="1" t="s">
        <v>49</v>
      </c>
    </row>
    <row r="4" spans="1:7" ht="12.75" customHeight="1" x14ac:dyDescent="0.55000000000000004"/>
    <row r="5" spans="1:7" x14ac:dyDescent="0.55000000000000004">
      <c r="D5" s="5" t="s">
        <v>24</v>
      </c>
      <c r="F5" s="5"/>
      <c r="G5" s="19"/>
    </row>
    <row r="6" spans="1:7" x14ac:dyDescent="0.55000000000000004">
      <c r="D6" s="5" t="s">
        <v>25</v>
      </c>
      <c r="F6" s="5"/>
      <c r="G6" s="19"/>
    </row>
    <row r="7" spans="1:7" x14ac:dyDescent="0.55000000000000004">
      <c r="D7" s="5" t="s">
        <v>27</v>
      </c>
      <c r="F7" s="5"/>
      <c r="G7" s="19"/>
    </row>
    <row r="8" spans="1:7" x14ac:dyDescent="0.55000000000000004">
      <c r="D8" s="5"/>
      <c r="E8" s="5"/>
      <c r="F8" s="5"/>
      <c r="G8" s="19"/>
    </row>
    <row r="9" spans="1:7" x14ac:dyDescent="0.55000000000000004">
      <c r="A9" s="39"/>
      <c r="B9" s="39" t="s">
        <v>0</v>
      </c>
      <c r="C9" s="39"/>
      <c r="D9" s="39" t="s">
        <v>26</v>
      </c>
      <c r="E9" s="41" t="s">
        <v>38</v>
      </c>
      <c r="F9" s="42"/>
      <c r="G9" s="43"/>
    </row>
    <row r="10" spans="1:7" ht="18.5" thickBot="1" x14ac:dyDescent="0.6">
      <c r="A10" s="40"/>
      <c r="B10" s="40"/>
      <c r="C10" s="40"/>
      <c r="D10" s="40"/>
      <c r="E10" s="31" t="s">
        <v>44</v>
      </c>
      <c r="F10" s="31" t="s">
        <v>45</v>
      </c>
      <c r="G10" s="31" t="s">
        <v>46</v>
      </c>
    </row>
    <row r="11" spans="1:7" ht="36.5" thickTop="1" x14ac:dyDescent="0.55000000000000004">
      <c r="A11" s="36">
        <v>1</v>
      </c>
      <c r="B11" s="25" t="s">
        <v>1</v>
      </c>
      <c r="C11" s="7"/>
      <c r="D11" s="6" t="s">
        <v>1</v>
      </c>
      <c r="E11" s="20"/>
      <c r="F11" s="20"/>
      <c r="G11" s="20"/>
    </row>
    <row r="12" spans="1:7" x14ac:dyDescent="0.55000000000000004">
      <c r="A12" s="37"/>
      <c r="B12" s="38" t="s">
        <v>17</v>
      </c>
      <c r="C12" s="38"/>
      <c r="D12" s="38"/>
      <c r="E12" s="21">
        <f>E11</f>
        <v>0</v>
      </c>
      <c r="F12" s="21">
        <f>F11</f>
        <v>0</v>
      </c>
      <c r="G12" s="21">
        <f>G11</f>
        <v>0</v>
      </c>
    </row>
    <row r="13" spans="1:7" x14ac:dyDescent="0.55000000000000004">
      <c r="A13" s="44">
        <v>2</v>
      </c>
      <c r="B13" s="45" t="s">
        <v>2</v>
      </c>
      <c r="C13" s="4">
        <v>1</v>
      </c>
      <c r="D13" s="3" t="s">
        <v>3</v>
      </c>
      <c r="E13" s="22"/>
      <c r="F13" s="22"/>
      <c r="G13" s="22"/>
    </row>
    <row r="14" spans="1:7" x14ac:dyDescent="0.55000000000000004">
      <c r="A14" s="36"/>
      <c r="B14" s="45"/>
      <c r="C14" s="4">
        <v>2</v>
      </c>
      <c r="D14" s="3" t="s">
        <v>4</v>
      </c>
      <c r="E14" s="22"/>
      <c r="F14" s="22"/>
      <c r="G14" s="22"/>
    </row>
    <row r="15" spans="1:7" x14ac:dyDescent="0.55000000000000004">
      <c r="A15" s="36"/>
      <c r="B15" s="45"/>
      <c r="C15" s="4">
        <v>3</v>
      </c>
      <c r="D15" s="3" t="s">
        <v>5</v>
      </c>
      <c r="E15" s="22"/>
      <c r="F15" s="22"/>
      <c r="G15" s="22"/>
    </row>
    <row r="16" spans="1:7" x14ac:dyDescent="0.55000000000000004">
      <c r="A16" s="36"/>
      <c r="B16" s="45"/>
      <c r="C16" s="4">
        <v>4</v>
      </c>
      <c r="D16" s="3" t="s">
        <v>6</v>
      </c>
      <c r="E16" s="22"/>
      <c r="F16" s="22"/>
      <c r="G16" s="22"/>
    </row>
    <row r="17" spans="1:7" x14ac:dyDescent="0.55000000000000004">
      <c r="A17" s="36"/>
      <c r="B17" s="45"/>
      <c r="C17" s="4">
        <v>5</v>
      </c>
      <c r="D17" s="3" t="s">
        <v>7</v>
      </c>
      <c r="E17" s="22"/>
      <c r="F17" s="22"/>
      <c r="G17" s="22"/>
    </row>
    <row r="18" spans="1:7" x14ac:dyDescent="0.55000000000000004">
      <c r="A18" s="36"/>
      <c r="B18" s="45"/>
      <c r="C18" s="30">
        <v>6</v>
      </c>
      <c r="D18" s="3" t="s">
        <v>47</v>
      </c>
      <c r="E18" s="22"/>
      <c r="F18" s="22"/>
      <c r="G18" s="22"/>
    </row>
    <row r="19" spans="1:7" x14ac:dyDescent="0.55000000000000004">
      <c r="A19" s="36"/>
      <c r="B19" s="45"/>
      <c r="C19" s="4">
        <v>7</v>
      </c>
      <c r="D19" s="3" t="s">
        <v>8</v>
      </c>
      <c r="E19" s="22"/>
      <c r="F19" s="22"/>
      <c r="G19" s="22"/>
    </row>
    <row r="20" spans="1:7" ht="72" x14ac:dyDescent="0.55000000000000004">
      <c r="A20" s="36"/>
      <c r="B20" s="45"/>
      <c r="C20" s="4">
        <v>8</v>
      </c>
      <c r="D20" s="29" t="s">
        <v>43</v>
      </c>
      <c r="E20" s="22"/>
      <c r="F20" s="22"/>
      <c r="G20" s="22"/>
    </row>
    <row r="21" spans="1:7" x14ac:dyDescent="0.55000000000000004">
      <c r="A21" s="37"/>
      <c r="B21" s="38" t="s">
        <v>18</v>
      </c>
      <c r="C21" s="38"/>
      <c r="D21" s="38"/>
      <c r="E21" s="21">
        <f>SUM(E13:E20)</f>
        <v>0</v>
      </c>
      <c r="F21" s="21">
        <f>SUM(F13:F20)</f>
        <v>0</v>
      </c>
      <c r="G21" s="21">
        <f>SUM(G13:G20)</f>
        <v>0</v>
      </c>
    </row>
    <row r="22" spans="1:7" x14ac:dyDescent="0.55000000000000004">
      <c r="A22" s="44">
        <v>3</v>
      </c>
      <c r="B22" s="46" t="s">
        <v>9</v>
      </c>
      <c r="C22" s="4">
        <v>1</v>
      </c>
      <c r="D22" s="3" t="s">
        <v>10</v>
      </c>
      <c r="E22" s="22"/>
      <c r="F22" s="22"/>
      <c r="G22" s="22"/>
    </row>
    <row r="23" spans="1:7" x14ac:dyDescent="0.55000000000000004">
      <c r="A23" s="36"/>
      <c r="B23" s="46"/>
      <c r="C23" s="4">
        <v>2</v>
      </c>
      <c r="D23" s="3" t="s">
        <v>11</v>
      </c>
      <c r="E23" s="22"/>
      <c r="F23" s="22"/>
      <c r="G23" s="22"/>
    </row>
    <row r="24" spans="1:7" x14ac:dyDescent="0.55000000000000004">
      <c r="A24" s="36"/>
      <c r="B24" s="46"/>
      <c r="C24" s="4">
        <v>3</v>
      </c>
      <c r="D24" s="3" t="s">
        <v>12</v>
      </c>
      <c r="E24" s="22"/>
      <c r="F24" s="22"/>
      <c r="G24" s="22"/>
    </row>
    <row r="25" spans="1:7" x14ac:dyDescent="0.55000000000000004">
      <c r="A25" s="36"/>
      <c r="B25" s="46"/>
      <c r="C25" s="27">
        <v>4</v>
      </c>
      <c r="D25" s="28" t="s">
        <v>42</v>
      </c>
      <c r="E25" s="22"/>
      <c r="F25" s="22"/>
      <c r="G25" s="22"/>
    </row>
    <row r="26" spans="1:7" x14ac:dyDescent="0.55000000000000004">
      <c r="A26" s="36"/>
      <c r="B26" s="46"/>
      <c r="C26" s="4">
        <v>5</v>
      </c>
      <c r="D26" s="3" t="s">
        <v>13</v>
      </c>
      <c r="E26" s="22"/>
      <c r="F26" s="22"/>
      <c r="G26" s="22"/>
    </row>
    <row r="27" spans="1:7" x14ac:dyDescent="0.55000000000000004">
      <c r="A27" s="37"/>
      <c r="B27" s="38" t="s">
        <v>19</v>
      </c>
      <c r="C27" s="38"/>
      <c r="D27" s="38"/>
      <c r="E27" s="21">
        <f>SUM(E22:E26)</f>
        <v>0</v>
      </c>
      <c r="F27" s="21">
        <f>SUM(F22:F26)</f>
        <v>0</v>
      </c>
      <c r="G27" s="21">
        <f>SUM(G22:G26)</f>
        <v>0</v>
      </c>
    </row>
    <row r="28" spans="1:7" x14ac:dyDescent="0.55000000000000004">
      <c r="A28" s="44">
        <v>4</v>
      </c>
      <c r="B28" s="47" t="s">
        <v>14</v>
      </c>
      <c r="C28" s="4">
        <v>1</v>
      </c>
      <c r="D28" s="3" t="s">
        <v>15</v>
      </c>
      <c r="E28" s="22"/>
      <c r="F28" s="22"/>
      <c r="G28" s="22"/>
    </row>
    <row r="29" spans="1:7" x14ac:dyDescent="0.55000000000000004">
      <c r="A29" s="36"/>
      <c r="B29" s="48"/>
      <c r="C29" s="4">
        <v>2</v>
      </c>
      <c r="D29" s="3" t="s">
        <v>16</v>
      </c>
      <c r="E29" s="22"/>
      <c r="F29" s="22"/>
      <c r="G29" s="22"/>
    </row>
    <row r="30" spans="1:7" x14ac:dyDescent="0.55000000000000004">
      <c r="A30" s="37"/>
      <c r="B30" s="38" t="s">
        <v>20</v>
      </c>
      <c r="C30" s="38"/>
      <c r="D30" s="38"/>
      <c r="E30" s="21">
        <f>SUM(E28:E29)</f>
        <v>0</v>
      </c>
      <c r="F30" s="21">
        <f>SUM(F28:F29)</f>
        <v>0</v>
      </c>
      <c r="G30" s="21">
        <f>SUM(G28:G29)</f>
        <v>0</v>
      </c>
    </row>
    <row r="31" spans="1:7" x14ac:dyDescent="0.55000000000000004">
      <c r="A31" s="4">
        <v>5</v>
      </c>
      <c r="B31" s="49" t="s">
        <v>21</v>
      </c>
      <c r="C31" s="49"/>
      <c r="D31" s="49"/>
      <c r="E31" s="22"/>
      <c r="F31" s="22"/>
      <c r="G31" s="22"/>
    </row>
    <row r="32" spans="1:7" x14ac:dyDescent="0.55000000000000004">
      <c r="A32" s="4"/>
      <c r="B32" s="38" t="s">
        <v>22</v>
      </c>
      <c r="C32" s="38"/>
      <c r="D32" s="38"/>
      <c r="E32" s="21">
        <f>SUM(E12,E21,E27,E30,E31)</f>
        <v>0</v>
      </c>
      <c r="F32" s="21">
        <f>SUM(F12,F21,F27,F30,F31)</f>
        <v>0</v>
      </c>
      <c r="G32" s="21">
        <f>SUM(G12,G21,G27,G30,G31)</f>
        <v>0</v>
      </c>
    </row>
    <row r="33" spans="1:8" x14ac:dyDescent="0.55000000000000004">
      <c r="A33" s="4"/>
      <c r="B33" s="38" t="s">
        <v>23</v>
      </c>
      <c r="C33" s="38"/>
      <c r="D33" s="38"/>
      <c r="E33" s="21">
        <f>E32*0.1</f>
        <v>0</v>
      </c>
      <c r="F33" s="21">
        <f>F32*0.1</f>
        <v>0</v>
      </c>
      <c r="G33" s="21">
        <f>G32*0.1</f>
        <v>0</v>
      </c>
    </row>
    <row r="34" spans="1:8" x14ac:dyDescent="0.55000000000000004">
      <c r="A34" s="4"/>
      <c r="B34" s="38" t="s">
        <v>28</v>
      </c>
      <c r="C34" s="38"/>
      <c r="D34" s="38"/>
      <c r="E34" s="21">
        <f>E32+E33</f>
        <v>0</v>
      </c>
      <c r="F34" s="21">
        <f>F32+F33</f>
        <v>0</v>
      </c>
      <c r="G34" s="21">
        <f>G32+G33</f>
        <v>0</v>
      </c>
      <c r="H34" s="1" t="s">
        <v>29</v>
      </c>
    </row>
    <row r="35" spans="1:8" ht="6.75" customHeight="1" x14ac:dyDescent="0.55000000000000004"/>
    <row r="36" spans="1:8" ht="18.5" thickBot="1" x14ac:dyDescent="0.6">
      <c r="A36" s="13"/>
      <c r="B36" s="32" t="s">
        <v>40</v>
      </c>
      <c r="C36" s="32"/>
      <c r="D36" s="32"/>
      <c r="E36" s="32" t="s">
        <v>38</v>
      </c>
      <c r="F36" s="32"/>
      <c r="G36" s="32"/>
    </row>
    <row r="37" spans="1:8" ht="18.5" thickTop="1" x14ac:dyDescent="0.55000000000000004">
      <c r="A37" s="26"/>
      <c r="B37" s="33" t="s">
        <v>41</v>
      </c>
      <c r="C37" s="33"/>
      <c r="D37" s="33"/>
      <c r="E37" s="34">
        <f>E34+F34+G34</f>
        <v>0</v>
      </c>
      <c r="F37" s="34"/>
      <c r="G37" s="34"/>
      <c r="H37" s="1" t="s">
        <v>29</v>
      </c>
    </row>
  </sheetData>
  <mergeCells count="25">
    <mergeCell ref="B30:D30"/>
    <mergeCell ref="A28:A30"/>
    <mergeCell ref="B33:D33"/>
    <mergeCell ref="B34:D34"/>
    <mergeCell ref="B13:B20"/>
    <mergeCell ref="B22:B26"/>
    <mergeCell ref="B28:B29"/>
    <mergeCell ref="B31:D31"/>
    <mergeCell ref="B32:D32"/>
    <mergeCell ref="B36:D36"/>
    <mergeCell ref="B37:D37"/>
    <mergeCell ref="E36:G36"/>
    <mergeCell ref="E37:G37"/>
    <mergeCell ref="A1:G1"/>
    <mergeCell ref="A11:A12"/>
    <mergeCell ref="B12:D12"/>
    <mergeCell ref="B9:B10"/>
    <mergeCell ref="D9:D10"/>
    <mergeCell ref="C9:C10"/>
    <mergeCell ref="A9:A10"/>
    <mergeCell ref="E9:G9"/>
    <mergeCell ref="A13:A21"/>
    <mergeCell ref="A22:A27"/>
    <mergeCell ref="B21:D21"/>
    <mergeCell ref="B27:D27"/>
  </mergeCells>
  <phoneticPr fontId="2"/>
  <printOptions horizontalCentered="1"/>
  <pageMargins left="0.70866141732283472" right="0.59055118110236227" top="0.74803149606299213" bottom="0.23622047244094491" header="0.31496062992125984" footer="0.11811023622047245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"/>
  <sheetViews>
    <sheetView zoomScaleNormal="100" workbookViewId="0">
      <selection sqref="A1:E1"/>
    </sheetView>
  </sheetViews>
  <sheetFormatPr defaultColWidth="9" defaultRowHeight="18" x14ac:dyDescent="0.55000000000000004"/>
  <cols>
    <col min="1" max="1" width="4" style="16" customWidth="1"/>
    <col min="2" max="2" width="19.83203125" style="1" customWidth="1"/>
    <col min="3" max="3" width="3.83203125" style="16" customWidth="1"/>
    <col min="4" max="4" width="33.33203125" style="1" customWidth="1"/>
    <col min="5" max="5" width="17.5" style="18" customWidth="1"/>
    <col min="6" max="6" width="2.33203125" style="1" customWidth="1"/>
    <col min="7" max="16384" width="9" style="1"/>
  </cols>
  <sheetData>
    <row r="1" spans="1:5" x14ac:dyDescent="0.55000000000000004">
      <c r="A1" s="35" t="s">
        <v>39</v>
      </c>
      <c r="B1" s="35"/>
      <c r="C1" s="35"/>
      <c r="D1" s="35"/>
      <c r="E1" s="35"/>
    </row>
    <row r="3" spans="1:5" x14ac:dyDescent="0.55000000000000004">
      <c r="B3" s="1" t="s">
        <v>30</v>
      </c>
    </row>
    <row r="5" spans="1:5" x14ac:dyDescent="0.55000000000000004">
      <c r="D5" s="5" t="s">
        <v>24</v>
      </c>
      <c r="E5" s="19"/>
    </row>
    <row r="6" spans="1:5" x14ac:dyDescent="0.55000000000000004">
      <c r="D6" s="5" t="s">
        <v>25</v>
      </c>
      <c r="E6" s="19"/>
    </row>
    <row r="7" spans="1:5" x14ac:dyDescent="0.55000000000000004">
      <c r="D7" s="5" t="s">
        <v>27</v>
      </c>
      <c r="E7" s="19"/>
    </row>
    <row r="8" spans="1:5" x14ac:dyDescent="0.55000000000000004">
      <c r="D8" s="5"/>
      <c r="E8" s="19"/>
    </row>
    <row r="9" spans="1:5" x14ac:dyDescent="0.55000000000000004">
      <c r="A9" s="14"/>
      <c r="B9" s="15" t="s">
        <v>0</v>
      </c>
      <c r="C9" s="11"/>
      <c r="D9" s="12"/>
      <c r="E9" s="23" t="s">
        <v>31</v>
      </c>
    </row>
    <row r="10" spans="1:5" ht="36.75" customHeight="1" x14ac:dyDescent="0.55000000000000004">
      <c r="A10" s="17">
        <v>1</v>
      </c>
      <c r="B10" s="8" t="s">
        <v>32</v>
      </c>
      <c r="C10" s="9"/>
      <c r="D10" s="10"/>
      <c r="E10" s="22"/>
    </row>
    <row r="11" spans="1:5" ht="36.75" customHeight="1" x14ac:dyDescent="0.55000000000000004">
      <c r="A11" s="17">
        <v>2</v>
      </c>
      <c r="B11" s="8" t="s">
        <v>33</v>
      </c>
      <c r="C11" s="9"/>
      <c r="D11" s="10" t="s">
        <v>48</v>
      </c>
      <c r="E11" s="24">
        <f>9*30*3</f>
        <v>810</v>
      </c>
    </row>
    <row r="12" spans="1:5" ht="36.75" customHeight="1" x14ac:dyDescent="0.55000000000000004">
      <c r="A12" s="17">
        <v>3</v>
      </c>
      <c r="B12" s="8" t="s">
        <v>34</v>
      </c>
      <c r="C12" s="9"/>
      <c r="D12" s="10"/>
      <c r="E12" s="24">
        <f>E10*E11</f>
        <v>0</v>
      </c>
    </row>
    <row r="13" spans="1:5" ht="36.75" customHeight="1" x14ac:dyDescent="0.55000000000000004">
      <c r="A13" s="17">
        <v>4</v>
      </c>
      <c r="B13" s="8" t="s">
        <v>35</v>
      </c>
      <c r="C13" s="9"/>
      <c r="D13" s="10"/>
      <c r="E13" s="24">
        <f>E12*0.1</f>
        <v>0</v>
      </c>
    </row>
    <row r="14" spans="1:5" ht="36.75" customHeight="1" x14ac:dyDescent="0.55000000000000004">
      <c r="A14" s="17">
        <v>5</v>
      </c>
      <c r="B14" s="8" t="s">
        <v>36</v>
      </c>
      <c r="C14" s="9"/>
      <c r="D14" s="10"/>
      <c r="E14" s="24">
        <f>E12+E13</f>
        <v>0</v>
      </c>
    </row>
  </sheetData>
  <mergeCells count="1">
    <mergeCell ref="A1:E1"/>
  </mergeCells>
  <phoneticPr fontId="2"/>
  <printOptions horizontalCentered="1"/>
  <pageMargins left="0.70866141732283472" right="0.59055118110236227" top="0.74803149606299213" bottom="0.5118110236220472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参考内訳書</vt:lpstr>
      <vt:lpstr>参考見積書（単価契約）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2025-11-16T02:19:01Z</dcterms:modified>
</cp:coreProperties>
</file>