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45\jinjika$\育休・部分休・遅出勤務関係\★庁内共有\"/>
    </mc:Choice>
  </mc:AlternateContent>
  <xr:revisionPtr revIDLastSave="0" documentId="13_ncr:1_{E2B3CEFA-3926-457C-9294-8F609915B8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女性職員用" sheetId="2" r:id="rId1"/>
    <sheet name="男性職員用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24" i="2"/>
  <c r="E5" i="2"/>
  <c r="C5" i="2" s="1"/>
  <c r="M24" i="2"/>
  <c r="I24" i="2"/>
  <c r="J24" i="2" s="1"/>
  <c r="G24" i="2"/>
  <c r="E24" i="2"/>
  <c r="M23" i="2"/>
  <c r="I23" i="2"/>
  <c r="J23" i="2" s="1"/>
  <c r="G23" i="2"/>
  <c r="E23" i="2"/>
  <c r="C23" i="2" s="1"/>
  <c r="M5" i="2"/>
  <c r="I5" i="2"/>
  <c r="J5" i="2" s="1"/>
  <c r="G5" i="2"/>
  <c r="M4" i="2"/>
  <c r="I4" i="2"/>
  <c r="J4" i="2" s="1"/>
  <c r="G4" i="2"/>
  <c r="E4" i="2"/>
  <c r="C4" i="2"/>
  <c r="H11" i="1"/>
  <c r="E5" i="1"/>
  <c r="E4" i="1" l="1"/>
  <c r="C4" i="1"/>
  <c r="N9" i="1"/>
  <c r="I11" i="1"/>
  <c r="J11" i="1" s="1"/>
  <c r="K11" i="1" s="1"/>
  <c r="L11" i="1" s="1"/>
  <c r="M11" i="1" s="1"/>
  <c r="N11" i="1" s="1"/>
  <c r="H13" i="1" s="1"/>
  <c r="I13" i="1" s="1"/>
  <c r="J13" i="1" s="1"/>
  <c r="K13" i="1" s="1"/>
  <c r="L13" i="1" s="1"/>
  <c r="M13" i="1" s="1"/>
  <c r="N13" i="1" s="1"/>
  <c r="H15" i="1" s="1"/>
  <c r="I15" i="1" s="1"/>
  <c r="J15" i="1" s="1"/>
  <c r="K15" i="1" s="1"/>
  <c r="L15" i="1" s="1"/>
  <c r="M15" i="1" s="1"/>
  <c r="N15" i="1" s="1"/>
  <c r="M9" i="1" l="1"/>
  <c r="L9" i="1" l="1"/>
  <c r="K9" i="1" l="1"/>
  <c r="J9" i="1" l="1"/>
  <c r="I9" i="1" l="1"/>
  <c r="H9" i="1" l="1"/>
  <c r="N8" i="1" l="1"/>
  <c r="M8" i="1" l="1"/>
  <c r="L8" i="1" l="1"/>
  <c r="K8" i="1" l="1"/>
  <c r="J8" i="1" l="1"/>
  <c r="I8" i="1" l="1"/>
  <c r="H8" i="1" l="1"/>
  <c r="N7" i="1" l="1"/>
  <c r="M7" i="1" l="1"/>
  <c r="L7" i="1" l="1"/>
  <c r="K7" i="1" l="1"/>
  <c r="J7" i="1" l="1"/>
  <c r="I7" i="1" l="1"/>
  <c r="H7" i="1" l="1"/>
  <c r="N6" i="1" l="1"/>
  <c r="M6" i="1" l="1"/>
  <c r="L6" i="1" l="1"/>
  <c r="K6" i="1" l="1"/>
  <c r="J6" i="1" l="1"/>
  <c r="I6" i="1" l="1"/>
  <c r="H6" i="1" l="1"/>
  <c r="N5" i="1" l="1"/>
  <c r="M5" i="1" l="1"/>
  <c r="N4" i="1"/>
  <c r="L5" i="1" l="1"/>
  <c r="M4" i="1"/>
  <c r="K5" i="1" l="1"/>
  <c r="L4" i="1"/>
  <c r="J5" i="1" l="1"/>
  <c r="K4" i="1"/>
  <c r="I5" i="1" l="1"/>
  <c r="H5" i="1" s="1"/>
  <c r="J4" i="1"/>
  <c r="H4" i="1" l="1"/>
  <c r="I4" i="1"/>
</calcChain>
</file>

<file path=xl/sharedStrings.xml><?xml version="1.0" encoding="utf-8"?>
<sst xmlns="http://schemas.openxmlformats.org/spreadsheetml/2006/main" count="58" uniqueCount="24">
  <si>
    <t>出産予定</t>
  </si>
  <si>
    <t>例</t>
  </si>
  <si>
    <t>↑</t>
  </si>
  <si>
    <t>出産予定日を入力</t>
  </si>
  <si>
    <t>引継ぎ開始予定日</t>
    <rPh sb="0" eb="2">
      <t>ヒキツ</t>
    </rPh>
    <rPh sb="3" eb="5">
      <t>カイシ</t>
    </rPh>
    <rPh sb="5" eb="8">
      <t>ヨテイビ</t>
    </rPh>
    <phoneticPr fontId="1"/>
  </si>
  <si>
    <t>育児休業開始</t>
    <rPh sb="4" eb="6">
      <t>カイシ</t>
    </rPh>
    <phoneticPr fontId="1"/>
  </si>
  <si>
    <t>自動計算されます</t>
    <rPh sb="0" eb="2">
      <t>ジドウ</t>
    </rPh>
    <rPh sb="2" eb="4">
      <t>ケイサン</t>
    </rPh>
    <phoneticPr fontId="1"/>
  </si>
  <si>
    <t>育休期間</t>
    <rPh sb="0" eb="2">
      <t>イクキュウ</t>
    </rPh>
    <rPh sb="2" eb="4">
      <t>キカン</t>
    </rPh>
    <phoneticPr fontId="1"/>
  </si>
  <si>
    <t>★出産は予定日どおり行われないことが多いです。
　　</t>
    <phoneticPr fontId="1"/>
  </si>
  <si>
    <t>育休までのスケジュール</t>
    <rPh sb="0" eb="2">
      <t>イクキュウ</t>
    </rPh>
    <phoneticPr fontId="1"/>
  </si>
  <si>
    <t>出産補助休暇（３日間），育児参加休暇（５日間），有給を組み合わせる</t>
    <rPh sb="0" eb="2">
      <t>シュッサン</t>
    </rPh>
    <rPh sb="2" eb="4">
      <t>ホジョ</t>
    </rPh>
    <rPh sb="4" eb="6">
      <t>キュウカ</t>
    </rPh>
    <rPh sb="8" eb="9">
      <t>ニチ</t>
    </rPh>
    <rPh sb="9" eb="10">
      <t>カン</t>
    </rPh>
    <rPh sb="12" eb="14">
      <t>イクジ</t>
    </rPh>
    <rPh sb="14" eb="16">
      <t>サンカ</t>
    </rPh>
    <rPh sb="16" eb="18">
      <t>キュウカ</t>
    </rPh>
    <rPh sb="20" eb="21">
      <t>ニチ</t>
    </rPh>
    <rPh sb="21" eb="22">
      <t>カン</t>
    </rPh>
    <rPh sb="24" eb="26">
      <t>ユウキュウ</t>
    </rPh>
    <rPh sb="27" eb="28">
      <t>ク</t>
    </rPh>
    <rPh sb="29" eb="30">
      <t>ア</t>
    </rPh>
    <phoneticPr fontId="1"/>
  </si>
  <si>
    <t>【男性職員用】育休等計算表（参考）</t>
    <rPh sb="14" eb="16">
      <t>サンコウ</t>
    </rPh>
    <phoneticPr fontId="1"/>
  </si>
  <si>
    <r>
      <rPr>
        <b/>
        <sz val="18"/>
        <color indexed="8"/>
        <rFont val="BIZ UDPゴシック"/>
        <family val="3"/>
        <charset val="128"/>
      </rPr>
      <t>出産日から</t>
    </r>
    <r>
      <rPr>
        <sz val="18"/>
        <color indexed="8"/>
        <rFont val="BIZ UDPゴシック"/>
        <family val="3"/>
        <charset val="128"/>
      </rPr>
      <t>お休みに入りたい場合の</t>
    </r>
    <rPh sb="0" eb="2">
      <t>シュッサン</t>
    </rPh>
    <rPh sb="2" eb="3">
      <t>ビ</t>
    </rPh>
    <rPh sb="6" eb="7">
      <t>ヤス</t>
    </rPh>
    <rPh sb="9" eb="10">
      <t>ハイ</t>
    </rPh>
    <rPh sb="13" eb="15">
      <t>バアイ</t>
    </rPh>
    <phoneticPr fontId="1"/>
  </si>
  <si>
    <r>
      <t xml:space="preserve"> 出産予定日から育休開始日まで，</t>
    </r>
    <r>
      <rPr>
        <b/>
        <u/>
        <sz val="16"/>
        <color indexed="8"/>
        <rFont val="BIZ UDPゴシック"/>
        <family val="3"/>
        <charset val="128"/>
      </rPr>
      <t>２週間程度</t>
    </r>
    <r>
      <rPr>
        <u/>
        <sz val="16"/>
        <color indexed="8"/>
        <rFont val="BIZ UDPゴシック"/>
        <family val="3"/>
        <charset val="128"/>
      </rPr>
      <t xml:space="preserve">の余裕を持たせましょう。
　　 </t>
    </r>
    <phoneticPr fontId="1"/>
  </si>
  <si>
    <t>産前休暇</t>
  </si>
  <si>
    <t>出産日</t>
  </si>
  <si>
    <t>産後休暇</t>
  </si>
  <si>
    <t>育児休業</t>
  </si>
  <si>
    <t>復職日</t>
  </si>
  <si>
    <t>～</t>
  </si>
  <si>
    <t>自動計算されます</t>
  </si>
  <si>
    <t>出産日を入力</t>
  </si>
  <si>
    <t>　　育児休業の終期を入力</t>
  </si>
  <si>
    <t>【女性職員用】◆産前・産後休暇計算表◆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</si>
</sst>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8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indexed="8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4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color indexed="8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u/>
      <sz val="16"/>
      <color indexed="8"/>
      <name val="BIZ UDPゴシック"/>
      <family val="3"/>
      <charset val="128"/>
    </font>
    <font>
      <b/>
      <u/>
      <sz val="16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3" borderId="1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176" fontId="6" fillId="0" borderId="12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13" xfId="1" applyNumberFormat="1" applyFont="1" applyFill="1" applyBorder="1" applyAlignment="1">
      <alignment horizontal="center" vertical="center"/>
    </xf>
    <xf numFmtId="176" fontId="6" fillId="3" borderId="17" xfId="1" applyNumberFormat="1" applyFont="1" applyFill="1" applyBorder="1" applyAlignment="1">
      <alignment horizontal="center" vertical="center"/>
    </xf>
    <xf numFmtId="176" fontId="6" fillId="0" borderId="18" xfId="1" applyNumberFormat="1" applyFont="1" applyFill="1" applyBorder="1" applyAlignment="1">
      <alignment horizontal="center" vertical="center"/>
    </xf>
    <xf numFmtId="176" fontId="6" fillId="0" borderId="19" xfId="1" applyNumberFormat="1" applyFont="1" applyFill="1" applyBorder="1" applyAlignment="1">
      <alignment horizontal="center" vertical="center"/>
    </xf>
    <xf numFmtId="176" fontId="6" fillId="0" borderId="17" xfId="1" applyNumberFormat="1" applyFont="1" applyFill="1" applyBorder="1" applyAlignment="1">
      <alignment horizontal="center" vertical="center"/>
    </xf>
    <xf numFmtId="176" fontId="6" fillId="3" borderId="14" xfId="1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center" vertical="center"/>
    </xf>
    <xf numFmtId="176" fontId="6" fillId="0" borderId="16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57" fontId="8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7" fontId="8" fillId="2" borderId="1" xfId="1" applyNumberFormat="1" applyFont="1" applyFill="1" applyBorder="1" applyAlignment="1">
      <alignment horizontal="center" vertical="center"/>
    </xf>
    <xf numFmtId="57" fontId="8" fillId="2" borderId="5" xfId="1" applyNumberFormat="1" applyFont="1" applyFill="1" applyBorder="1" applyAlignment="1">
      <alignment horizontal="center" vertical="center"/>
    </xf>
    <xf numFmtId="57" fontId="8" fillId="0" borderId="2" xfId="1" applyNumberFormat="1" applyFont="1" applyFill="1" applyBorder="1" applyAlignment="1">
      <alignment horizontal="center" vertical="center"/>
    </xf>
    <xf numFmtId="57" fontId="8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57" fontId="6" fillId="5" borderId="4" xfId="1" applyNumberFormat="1" applyFont="1" applyFill="1" applyBorder="1" applyAlignment="1">
      <alignment horizontal="right" vertical="center"/>
    </xf>
    <xf numFmtId="57" fontId="6" fillId="5" borderId="27" xfId="1" applyNumberFormat="1" applyFont="1" applyFill="1" applyBorder="1" applyAlignment="1">
      <alignment horizontal="right" vertical="center"/>
    </xf>
    <xf numFmtId="57" fontId="6" fillId="5" borderId="28" xfId="1" applyNumberFormat="1" applyFont="1" applyFill="1" applyBorder="1" applyAlignment="1">
      <alignment horizontal="center" vertical="center"/>
    </xf>
    <xf numFmtId="57" fontId="6" fillId="5" borderId="5" xfId="1" applyNumberFormat="1" applyFont="1" applyFill="1" applyBorder="1" applyAlignment="1">
      <alignment horizontal="right" vertical="center"/>
    </xf>
    <xf numFmtId="57" fontId="6" fillId="5" borderId="28" xfId="1" applyNumberFormat="1" applyFont="1" applyFill="1" applyBorder="1" applyAlignment="1">
      <alignment horizontal="right" vertical="center"/>
    </xf>
    <xf numFmtId="57" fontId="10" fillId="5" borderId="4" xfId="0" applyNumberFormat="1" applyFont="1" applyFill="1" applyBorder="1" applyAlignment="1">
      <alignment horizontal="center" vertical="center"/>
    </xf>
    <xf numFmtId="57" fontId="6" fillId="0" borderId="26" xfId="1" applyNumberFormat="1" applyFont="1" applyBorder="1" applyAlignment="1">
      <alignment horizontal="right" vertical="center"/>
    </xf>
    <xf numFmtId="57" fontId="6" fillId="0" borderId="26" xfId="1" applyNumberFormat="1" applyFont="1" applyBorder="1" applyAlignment="1">
      <alignment horizontal="center" vertical="center"/>
    </xf>
    <xf numFmtId="57" fontId="6" fillId="0" borderId="3" xfId="1" applyNumberFormat="1" applyFont="1" applyBorder="1" applyAlignment="1">
      <alignment horizontal="right" vertical="center"/>
    </xf>
    <xf numFmtId="57" fontId="6" fillId="0" borderId="2" xfId="1" applyNumberFormat="1" applyFont="1" applyBorder="1" applyAlignment="1">
      <alignment horizontal="right" vertical="center"/>
    </xf>
    <xf numFmtId="57" fontId="10" fillId="0" borderId="3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57" fontId="14" fillId="6" borderId="1" xfId="1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57" fontId="6" fillId="4" borderId="6" xfId="1" applyNumberFormat="1" applyFont="1" applyFill="1" applyBorder="1" applyAlignment="1">
      <alignment horizontal="right" vertical="center"/>
    </xf>
    <xf numFmtId="57" fontId="8" fillId="4" borderId="6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57" fontId="8" fillId="6" borderId="3" xfId="1" applyNumberFormat="1" applyFont="1" applyFill="1" applyBorder="1" applyAlignment="1">
      <alignment horizontal="center" vertical="center"/>
    </xf>
    <xf numFmtId="57" fontId="8" fillId="6" borderId="4" xfId="1" applyNumberFormat="1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57" fontId="14" fillId="6" borderId="2" xfId="1" applyNumberFormat="1" applyFont="1" applyFill="1" applyBorder="1" applyAlignment="1">
      <alignment horizontal="center" vertical="center"/>
    </xf>
    <xf numFmtId="57" fontId="14" fillId="6" borderId="26" xfId="1" applyNumberFormat="1" applyFont="1" applyFill="1" applyBorder="1" applyAlignment="1">
      <alignment horizontal="center" vertical="center"/>
    </xf>
    <xf numFmtId="57" fontId="14" fillId="6" borderId="3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27214</xdr:colOff>
      <xdr:row>5</xdr:row>
      <xdr:rowOff>10886</xdr:rowOff>
    </xdr:from>
    <xdr:to>
      <xdr:col>4</xdr:col>
      <xdr:colOff>495300</xdr:colOff>
      <xdr:row>6</xdr:row>
      <xdr:rowOff>16329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80F71BA-64B8-4974-94D4-20358E436913}"/>
            </a:ext>
          </a:extLst>
        </xdr:cNvPr>
        <xdr:cNvSpPr>
          <a:spLocks/>
        </xdr:cNvSpPr>
      </xdr:nvSpPr>
      <xdr:spPr bwMode="auto">
        <a:xfrm rot="5400000">
          <a:off x="2138363" y="1157287"/>
          <a:ext cx="323850" cy="1704975"/>
        </a:xfrm>
        <a:prstGeom prst="rightBrace">
          <a:avLst>
            <a:gd name="adj1" fmla="val 6667"/>
            <a:gd name="adj2" fmla="val 50000"/>
          </a:avLst>
        </a:prstGeom>
        <a:noFill/>
        <a:ln w="9525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5</xdr:row>
      <xdr:rowOff>10886</xdr:rowOff>
    </xdr:from>
    <xdr:to>
      <xdr:col>9</xdr:col>
      <xdr:colOff>506186</xdr:colOff>
      <xdr:row>6</xdr:row>
      <xdr:rowOff>10886</xdr:rowOff>
    </xdr:to>
    <xdr:sp macro="" textlink="">
      <xdr:nvSpPr>
        <xdr:cNvPr id="3" name="右中かっこ 3">
          <a:extLst>
            <a:ext uri="{FF2B5EF4-FFF2-40B4-BE49-F238E27FC236}">
              <a16:creationId xmlns:a16="http://schemas.microsoft.com/office/drawing/2014/main" id="{7094328C-4EE2-416A-9316-9D01B1310A4C}"/>
            </a:ext>
          </a:extLst>
        </xdr:cNvPr>
        <xdr:cNvSpPr>
          <a:spLocks/>
        </xdr:cNvSpPr>
      </xdr:nvSpPr>
      <xdr:spPr bwMode="auto">
        <a:xfrm rot="5400000">
          <a:off x="5815012" y="671513"/>
          <a:ext cx="314325" cy="2667000"/>
        </a:xfrm>
        <a:prstGeom prst="rightBrace">
          <a:avLst>
            <a:gd name="adj1" fmla="val 7178"/>
            <a:gd name="adj2" fmla="val 50000"/>
          </a:avLst>
        </a:prstGeom>
        <a:noFill/>
        <a:ln w="9525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74839</xdr:colOff>
      <xdr:row>6</xdr:row>
      <xdr:rowOff>116595</xdr:rowOff>
    </xdr:from>
    <xdr:to>
      <xdr:col>5</xdr:col>
      <xdr:colOff>189065</xdr:colOff>
      <xdr:row>14</xdr:row>
      <xdr:rowOff>38100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82767A8B-8601-4D6B-837D-C6856280AD47}"/>
            </a:ext>
          </a:extLst>
        </xdr:cNvPr>
        <xdr:cNvSpPr>
          <a:spLocks noChangeArrowheads="1"/>
        </xdr:cNvSpPr>
      </xdr:nvSpPr>
      <xdr:spPr bwMode="auto">
        <a:xfrm>
          <a:off x="560614" y="1364370"/>
          <a:ext cx="5457751" cy="1435980"/>
        </a:xfrm>
        <a:custGeom>
          <a:avLst/>
          <a:gdLst>
            <a:gd name="connsiteX0" fmla="*/ 0 w 5244118"/>
            <a:gd name="connsiteY0" fmla="*/ 201616 h 1209674"/>
            <a:gd name="connsiteX1" fmla="*/ 201616 w 5244118"/>
            <a:gd name="connsiteY1" fmla="*/ 0 h 1209674"/>
            <a:gd name="connsiteX2" fmla="*/ 874020 w 5244118"/>
            <a:gd name="connsiteY2" fmla="*/ 0 h 1209674"/>
            <a:gd name="connsiteX3" fmla="*/ 2126123 w 5244118"/>
            <a:gd name="connsiteY3" fmla="*/ -307947 h 1209674"/>
            <a:gd name="connsiteX4" fmla="*/ 2185049 w 5244118"/>
            <a:gd name="connsiteY4" fmla="*/ 0 h 1209674"/>
            <a:gd name="connsiteX5" fmla="*/ 5042502 w 5244118"/>
            <a:gd name="connsiteY5" fmla="*/ 0 h 1209674"/>
            <a:gd name="connsiteX6" fmla="*/ 5244118 w 5244118"/>
            <a:gd name="connsiteY6" fmla="*/ 201616 h 1209674"/>
            <a:gd name="connsiteX7" fmla="*/ 5244118 w 5244118"/>
            <a:gd name="connsiteY7" fmla="*/ 201612 h 1209674"/>
            <a:gd name="connsiteX8" fmla="*/ 5244118 w 5244118"/>
            <a:gd name="connsiteY8" fmla="*/ 201612 h 1209674"/>
            <a:gd name="connsiteX9" fmla="*/ 5244118 w 5244118"/>
            <a:gd name="connsiteY9" fmla="*/ 504031 h 1209674"/>
            <a:gd name="connsiteX10" fmla="*/ 5244118 w 5244118"/>
            <a:gd name="connsiteY10" fmla="*/ 1008058 h 1209674"/>
            <a:gd name="connsiteX11" fmla="*/ 5042502 w 5244118"/>
            <a:gd name="connsiteY11" fmla="*/ 1209674 h 1209674"/>
            <a:gd name="connsiteX12" fmla="*/ 2185049 w 5244118"/>
            <a:gd name="connsiteY12" fmla="*/ 1209674 h 1209674"/>
            <a:gd name="connsiteX13" fmla="*/ 874020 w 5244118"/>
            <a:gd name="connsiteY13" fmla="*/ 1209674 h 1209674"/>
            <a:gd name="connsiteX14" fmla="*/ 874020 w 5244118"/>
            <a:gd name="connsiteY14" fmla="*/ 1209674 h 1209674"/>
            <a:gd name="connsiteX15" fmla="*/ 201616 w 5244118"/>
            <a:gd name="connsiteY15" fmla="*/ 1209674 h 1209674"/>
            <a:gd name="connsiteX16" fmla="*/ 0 w 5244118"/>
            <a:gd name="connsiteY16" fmla="*/ 1008058 h 1209674"/>
            <a:gd name="connsiteX17" fmla="*/ 0 w 5244118"/>
            <a:gd name="connsiteY17" fmla="*/ 504031 h 1209674"/>
            <a:gd name="connsiteX18" fmla="*/ 0 w 5244118"/>
            <a:gd name="connsiteY18" fmla="*/ 201612 h 1209674"/>
            <a:gd name="connsiteX19" fmla="*/ 0 w 5244118"/>
            <a:gd name="connsiteY19" fmla="*/ 201612 h 1209674"/>
            <a:gd name="connsiteX20" fmla="*/ 0 w 5244118"/>
            <a:gd name="connsiteY20" fmla="*/ 201616 h 1209674"/>
            <a:gd name="connsiteX0" fmla="*/ 0 w 5244118"/>
            <a:gd name="connsiteY0" fmla="*/ 509563 h 1517621"/>
            <a:gd name="connsiteX1" fmla="*/ 201616 w 5244118"/>
            <a:gd name="connsiteY1" fmla="*/ 307947 h 1517621"/>
            <a:gd name="connsiteX2" fmla="*/ 1816995 w 5244118"/>
            <a:gd name="connsiteY2" fmla="*/ 288897 h 1517621"/>
            <a:gd name="connsiteX3" fmla="*/ 2126123 w 5244118"/>
            <a:gd name="connsiteY3" fmla="*/ 0 h 1517621"/>
            <a:gd name="connsiteX4" fmla="*/ 2185049 w 5244118"/>
            <a:gd name="connsiteY4" fmla="*/ 307947 h 1517621"/>
            <a:gd name="connsiteX5" fmla="*/ 5042502 w 5244118"/>
            <a:gd name="connsiteY5" fmla="*/ 307947 h 1517621"/>
            <a:gd name="connsiteX6" fmla="*/ 5244118 w 5244118"/>
            <a:gd name="connsiteY6" fmla="*/ 509563 h 1517621"/>
            <a:gd name="connsiteX7" fmla="*/ 5244118 w 5244118"/>
            <a:gd name="connsiteY7" fmla="*/ 509559 h 1517621"/>
            <a:gd name="connsiteX8" fmla="*/ 5244118 w 5244118"/>
            <a:gd name="connsiteY8" fmla="*/ 509559 h 1517621"/>
            <a:gd name="connsiteX9" fmla="*/ 5244118 w 5244118"/>
            <a:gd name="connsiteY9" fmla="*/ 811978 h 1517621"/>
            <a:gd name="connsiteX10" fmla="*/ 5244118 w 5244118"/>
            <a:gd name="connsiteY10" fmla="*/ 1316005 h 1517621"/>
            <a:gd name="connsiteX11" fmla="*/ 5042502 w 5244118"/>
            <a:gd name="connsiteY11" fmla="*/ 1517621 h 1517621"/>
            <a:gd name="connsiteX12" fmla="*/ 2185049 w 5244118"/>
            <a:gd name="connsiteY12" fmla="*/ 1517621 h 1517621"/>
            <a:gd name="connsiteX13" fmla="*/ 874020 w 5244118"/>
            <a:gd name="connsiteY13" fmla="*/ 1517621 h 1517621"/>
            <a:gd name="connsiteX14" fmla="*/ 874020 w 5244118"/>
            <a:gd name="connsiteY14" fmla="*/ 1517621 h 1517621"/>
            <a:gd name="connsiteX15" fmla="*/ 201616 w 5244118"/>
            <a:gd name="connsiteY15" fmla="*/ 1517621 h 1517621"/>
            <a:gd name="connsiteX16" fmla="*/ 0 w 5244118"/>
            <a:gd name="connsiteY16" fmla="*/ 1316005 h 1517621"/>
            <a:gd name="connsiteX17" fmla="*/ 0 w 5244118"/>
            <a:gd name="connsiteY17" fmla="*/ 811978 h 1517621"/>
            <a:gd name="connsiteX18" fmla="*/ 0 w 5244118"/>
            <a:gd name="connsiteY18" fmla="*/ 509559 h 1517621"/>
            <a:gd name="connsiteX19" fmla="*/ 0 w 5244118"/>
            <a:gd name="connsiteY19" fmla="*/ 509559 h 1517621"/>
            <a:gd name="connsiteX20" fmla="*/ 0 w 5244118"/>
            <a:gd name="connsiteY20" fmla="*/ 509563 h 15176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5244118" h="1517621">
              <a:moveTo>
                <a:pt x="0" y="509563"/>
              </a:moveTo>
              <a:cubicBezTo>
                <a:pt x="0" y="398214"/>
                <a:pt x="90267" y="307947"/>
                <a:pt x="201616" y="307947"/>
              </a:cubicBezTo>
              <a:lnTo>
                <a:pt x="1816995" y="288897"/>
              </a:lnTo>
              <a:lnTo>
                <a:pt x="2126123" y="0"/>
              </a:lnTo>
              <a:lnTo>
                <a:pt x="2185049" y="307947"/>
              </a:lnTo>
              <a:lnTo>
                <a:pt x="5042502" y="307947"/>
              </a:lnTo>
              <a:cubicBezTo>
                <a:pt x="5153851" y="307947"/>
                <a:pt x="5244118" y="398214"/>
                <a:pt x="5244118" y="509563"/>
              </a:cubicBezTo>
              <a:lnTo>
                <a:pt x="5244118" y="509559"/>
              </a:lnTo>
              <a:lnTo>
                <a:pt x="5244118" y="509559"/>
              </a:lnTo>
              <a:lnTo>
                <a:pt x="5244118" y="811978"/>
              </a:lnTo>
              <a:lnTo>
                <a:pt x="5244118" y="1316005"/>
              </a:lnTo>
              <a:cubicBezTo>
                <a:pt x="5244118" y="1427354"/>
                <a:pt x="5153851" y="1517621"/>
                <a:pt x="5042502" y="1517621"/>
              </a:cubicBezTo>
              <a:lnTo>
                <a:pt x="2185049" y="1517621"/>
              </a:lnTo>
              <a:lnTo>
                <a:pt x="874020" y="1517621"/>
              </a:lnTo>
              <a:lnTo>
                <a:pt x="874020" y="1517621"/>
              </a:lnTo>
              <a:lnTo>
                <a:pt x="201616" y="1517621"/>
              </a:lnTo>
              <a:cubicBezTo>
                <a:pt x="90267" y="1517621"/>
                <a:pt x="0" y="1427354"/>
                <a:pt x="0" y="1316005"/>
              </a:cubicBezTo>
              <a:lnTo>
                <a:pt x="0" y="811978"/>
              </a:lnTo>
              <a:lnTo>
                <a:pt x="0" y="509559"/>
              </a:lnTo>
              <a:lnTo>
                <a:pt x="0" y="509559"/>
              </a:lnTo>
              <a:lnTo>
                <a:pt x="0" y="509563"/>
              </a:lnTo>
              <a:close/>
            </a:path>
          </a:pathLst>
        </a:custGeom>
        <a:solidFill>
          <a:schemeClr val="accent2">
            <a:lumMod val="20000"/>
            <a:lumOff val="80000"/>
          </a:schemeClr>
        </a:solidFill>
        <a:ln w="25400" cmpd="sng">
          <a:noFill/>
          <a:miter lim="800000"/>
          <a:headEnd/>
          <a:tailEnd/>
        </a:ln>
      </xdr:spPr>
      <xdr:txBody>
        <a:bodyPr vertOverflow="clip" wrap="square" lIns="45720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＜産前休暇＞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出産予定日を含め，出産予定日の８週間前から出産日まで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＜産後休暇＞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出産日の翌日から８週間を経過する日まで</a:t>
          </a:r>
        </a:p>
      </xdr:txBody>
    </xdr:sp>
    <xdr:clientData/>
  </xdr:twoCellAnchor>
  <xdr:twoCellAnchor>
    <xdr:from>
      <xdr:col>8</xdr:col>
      <xdr:colOff>741589</xdr:colOff>
      <xdr:row>6</xdr:row>
      <xdr:rowOff>96611</xdr:rowOff>
    </xdr:from>
    <xdr:to>
      <xdr:col>12</xdr:col>
      <xdr:colOff>572783</xdr:colOff>
      <xdr:row>13</xdr:row>
      <xdr:rowOff>122464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1CE8BA2C-CC02-4D5F-BD62-B60AD9EA9809}"/>
            </a:ext>
          </a:extLst>
        </xdr:cNvPr>
        <xdr:cNvSpPr>
          <a:spLocks noChangeArrowheads="1"/>
        </xdr:cNvSpPr>
      </xdr:nvSpPr>
      <xdr:spPr bwMode="auto">
        <a:xfrm>
          <a:off x="8790214" y="1315811"/>
          <a:ext cx="4260319" cy="1311728"/>
        </a:xfrm>
        <a:custGeom>
          <a:avLst/>
          <a:gdLst>
            <a:gd name="connsiteX0" fmla="*/ 0 w 4539264"/>
            <a:gd name="connsiteY0" fmla="*/ 165103 h 990600"/>
            <a:gd name="connsiteX1" fmla="*/ 165103 w 4539264"/>
            <a:gd name="connsiteY1" fmla="*/ 0 h 990600"/>
            <a:gd name="connsiteX2" fmla="*/ 756544 w 4539264"/>
            <a:gd name="connsiteY2" fmla="*/ 0 h 990600"/>
            <a:gd name="connsiteX3" fmla="*/ 1814435 w 4539264"/>
            <a:gd name="connsiteY3" fmla="*/ -664524 h 990600"/>
            <a:gd name="connsiteX4" fmla="*/ 1891360 w 4539264"/>
            <a:gd name="connsiteY4" fmla="*/ 0 h 990600"/>
            <a:gd name="connsiteX5" fmla="*/ 4374161 w 4539264"/>
            <a:gd name="connsiteY5" fmla="*/ 0 h 990600"/>
            <a:gd name="connsiteX6" fmla="*/ 4539264 w 4539264"/>
            <a:gd name="connsiteY6" fmla="*/ 165103 h 990600"/>
            <a:gd name="connsiteX7" fmla="*/ 4539264 w 4539264"/>
            <a:gd name="connsiteY7" fmla="*/ 165100 h 990600"/>
            <a:gd name="connsiteX8" fmla="*/ 4539264 w 4539264"/>
            <a:gd name="connsiteY8" fmla="*/ 165100 h 990600"/>
            <a:gd name="connsiteX9" fmla="*/ 4539264 w 4539264"/>
            <a:gd name="connsiteY9" fmla="*/ 412750 h 990600"/>
            <a:gd name="connsiteX10" fmla="*/ 4539264 w 4539264"/>
            <a:gd name="connsiteY10" fmla="*/ 825497 h 990600"/>
            <a:gd name="connsiteX11" fmla="*/ 4374161 w 4539264"/>
            <a:gd name="connsiteY11" fmla="*/ 990600 h 990600"/>
            <a:gd name="connsiteX12" fmla="*/ 1891360 w 4539264"/>
            <a:gd name="connsiteY12" fmla="*/ 990600 h 990600"/>
            <a:gd name="connsiteX13" fmla="*/ 756544 w 4539264"/>
            <a:gd name="connsiteY13" fmla="*/ 990600 h 990600"/>
            <a:gd name="connsiteX14" fmla="*/ 756544 w 4539264"/>
            <a:gd name="connsiteY14" fmla="*/ 990600 h 990600"/>
            <a:gd name="connsiteX15" fmla="*/ 165103 w 4539264"/>
            <a:gd name="connsiteY15" fmla="*/ 990600 h 990600"/>
            <a:gd name="connsiteX16" fmla="*/ 0 w 4539264"/>
            <a:gd name="connsiteY16" fmla="*/ 825497 h 990600"/>
            <a:gd name="connsiteX17" fmla="*/ 0 w 4539264"/>
            <a:gd name="connsiteY17" fmla="*/ 412750 h 990600"/>
            <a:gd name="connsiteX18" fmla="*/ 0 w 4539264"/>
            <a:gd name="connsiteY18" fmla="*/ 165100 h 990600"/>
            <a:gd name="connsiteX19" fmla="*/ 0 w 4539264"/>
            <a:gd name="connsiteY19" fmla="*/ 165100 h 990600"/>
            <a:gd name="connsiteX20" fmla="*/ 0 w 4539264"/>
            <a:gd name="connsiteY20" fmla="*/ 165103 h 990600"/>
            <a:gd name="connsiteX0" fmla="*/ 0 w 4539264"/>
            <a:gd name="connsiteY0" fmla="*/ 829627 h 1655124"/>
            <a:gd name="connsiteX1" fmla="*/ 165103 w 4539264"/>
            <a:gd name="connsiteY1" fmla="*/ 664524 h 1655124"/>
            <a:gd name="connsiteX2" fmla="*/ 1594744 w 4539264"/>
            <a:gd name="connsiteY2" fmla="*/ 664524 h 1655124"/>
            <a:gd name="connsiteX3" fmla="*/ 1814435 w 4539264"/>
            <a:gd name="connsiteY3" fmla="*/ 0 h 1655124"/>
            <a:gd name="connsiteX4" fmla="*/ 1891360 w 4539264"/>
            <a:gd name="connsiteY4" fmla="*/ 664524 h 1655124"/>
            <a:gd name="connsiteX5" fmla="*/ 4374161 w 4539264"/>
            <a:gd name="connsiteY5" fmla="*/ 664524 h 1655124"/>
            <a:gd name="connsiteX6" fmla="*/ 4539264 w 4539264"/>
            <a:gd name="connsiteY6" fmla="*/ 829627 h 1655124"/>
            <a:gd name="connsiteX7" fmla="*/ 4539264 w 4539264"/>
            <a:gd name="connsiteY7" fmla="*/ 829624 h 1655124"/>
            <a:gd name="connsiteX8" fmla="*/ 4539264 w 4539264"/>
            <a:gd name="connsiteY8" fmla="*/ 829624 h 1655124"/>
            <a:gd name="connsiteX9" fmla="*/ 4539264 w 4539264"/>
            <a:gd name="connsiteY9" fmla="*/ 1077274 h 1655124"/>
            <a:gd name="connsiteX10" fmla="*/ 4539264 w 4539264"/>
            <a:gd name="connsiteY10" fmla="*/ 1490021 h 1655124"/>
            <a:gd name="connsiteX11" fmla="*/ 4374161 w 4539264"/>
            <a:gd name="connsiteY11" fmla="*/ 1655124 h 1655124"/>
            <a:gd name="connsiteX12" fmla="*/ 1891360 w 4539264"/>
            <a:gd name="connsiteY12" fmla="*/ 1655124 h 1655124"/>
            <a:gd name="connsiteX13" fmla="*/ 756544 w 4539264"/>
            <a:gd name="connsiteY13" fmla="*/ 1655124 h 1655124"/>
            <a:gd name="connsiteX14" fmla="*/ 756544 w 4539264"/>
            <a:gd name="connsiteY14" fmla="*/ 1655124 h 1655124"/>
            <a:gd name="connsiteX15" fmla="*/ 165103 w 4539264"/>
            <a:gd name="connsiteY15" fmla="*/ 1655124 h 1655124"/>
            <a:gd name="connsiteX16" fmla="*/ 0 w 4539264"/>
            <a:gd name="connsiteY16" fmla="*/ 1490021 h 1655124"/>
            <a:gd name="connsiteX17" fmla="*/ 0 w 4539264"/>
            <a:gd name="connsiteY17" fmla="*/ 1077274 h 1655124"/>
            <a:gd name="connsiteX18" fmla="*/ 0 w 4539264"/>
            <a:gd name="connsiteY18" fmla="*/ 829624 h 1655124"/>
            <a:gd name="connsiteX19" fmla="*/ 0 w 4539264"/>
            <a:gd name="connsiteY19" fmla="*/ 829624 h 1655124"/>
            <a:gd name="connsiteX20" fmla="*/ 0 w 4539264"/>
            <a:gd name="connsiteY20" fmla="*/ 829627 h 1655124"/>
            <a:gd name="connsiteX0" fmla="*/ 0 w 4539264"/>
            <a:gd name="connsiteY0" fmla="*/ 399588 h 1225085"/>
            <a:gd name="connsiteX1" fmla="*/ 165103 w 4539264"/>
            <a:gd name="connsiteY1" fmla="*/ 234485 h 1225085"/>
            <a:gd name="connsiteX2" fmla="*/ 1594744 w 4539264"/>
            <a:gd name="connsiteY2" fmla="*/ 234485 h 1225085"/>
            <a:gd name="connsiteX3" fmla="*/ 1881170 w 4539264"/>
            <a:gd name="connsiteY3" fmla="*/ 0 h 1225085"/>
            <a:gd name="connsiteX4" fmla="*/ 1891360 w 4539264"/>
            <a:gd name="connsiteY4" fmla="*/ 234485 h 1225085"/>
            <a:gd name="connsiteX5" fmla="*/ 4374161 w 4539264"/>
            <a:gd name="connsiteY5" fmla="*/ 234485 h 1225085"/>
            <a:gd name="connsiteX6" fmla="*/ 4539264 w 4539264"/>
            <a:gd name="connsiteY6" fmla="*/ 399588 h 1225085"/>
            <a:gd name="connsiteX7" fmla="*/ 4539264 w 4539264"/>
            <a:gd name="connsiteY7" fmla="*/ 399585 h 1225085"/>
            <a:gd name="connsiteX8" fmla="*/ 4539264 w 4539264"/>
            <a:gd name="connsiteY8" fmla="*/ 399585 h 1225085"/>
            <a:gd name="connsiteX9" fmla="*/ 4539264 w 4539264"/>
            <a:gd name="connsiteY9" fmla="*/ 647235 h 1225085"/>
            <a:gd name="connsiteX10" fmla="*/ 4539264 w 4539264"/>
            <a:gd name="connsiteY10" fmla="*/ 1059982 h 1225085"/>
            <a:gd name="connsiteX11" fmla="*/ 4374161 w 4539264"/>
            <a:gd name="connsiteY11" fmla="*/ 1225085 h 1225085"/>
            <a:gd name="connsiteX12" fmla="*/ 1891360 w 4539264"/>
            <a:gd name="connsiteY12" fmla="*/ 1225085 h 1225085"/>
            <a:gd name="connsiteX13" fmla="*/ 756544 w 4539264"/>
            <a:gd name="connsiteY13" fmla="*/ 1225085 h 1225085"/>
            <a:gd name="connsiteX14" fmla="*/ 756544 w 4539264"/>
            <a:gd name="connsiteY14" fmla="*/ 1225085 h 1225085"/>
            <a:gd name="connsiteX15" fmla="*/ 165103 w 4539264"/>
            <a:gd name="connsiteY15" fmla="*/ 1225085 h 1225085"/>
            <a:gd name="connsiteX16" fmla="*/ 0 w 4539264"/>
            <a:gd name="connsiteY16" fmla="*/ 1059982 h 1225085"/>
            <a:gd name="connsiteX17" fmla="*/ 0 w 4539264"/>
            <a:gd name="connsiteY17" fmla="*/ 647235 h 1225085"/>
            <a:gd name="connsiteX18" fmla="*/ 0 w 4539264"/>
            <a:gd name="connsiteY18" fmla="*/ 399585 h 1225085"/>
            <a:gd name="connsiteX19" fmla="*/ 0 w 4539264"/>
            <a:gd name="connsiteY19" fmla="*/ 399585 h 1225085"/>
            <a:gd name="connsiteX20" fmla="*/ 0 w 4539264"/>
            <a:gd name="connsiteY20" fmla="*/ 399588 h 12250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4539264" h="1225085">
              <a:moveTo>
                <a:pt x="0" y="399588"/>
              </a:moveTo>
              <a:cubicBezTo>
                <a:pt x="0" y="308404"/>
                <a:pt x="73919" y="234485"/>
                <a:pt x="165103" y="234485"/>
              </a:cubicBezTo>
              <a:lnTo>
                <a:pt x="1594744" y="234485"/>
              </a:lnTo>
              <a:lnTo>
                <a:pt x="1881170" y="0"/>
              </a:lnTo>
              <a:lnTo>
                <a:pt x="1891360" y="234485"/>
              </a:lnTo>
              <a:lnTo>
                <a:pt x="4374161" y="234485"/>
              </a:lnTo>
              <a:cubicBezTo>
                <a:pt x="4465345" y="234485"/>
                <a:pt x="4539264" y="308404"/>
                <a:pt x="4539264" y="399588"/>
              </a:cubicBezTo>
              <a:lnTo>
                <a:pt x="4539264" y="399585"/>
              </a:lnTo>
              <a:lnTo>
                <a:pt x="4539264" y="399585"/>
              </a:lnTo>
              <a:lnTo>
                <a:pt x="4539264" y="647235"/>
              </a:lnTo>
              <a:lnTo>
                <a:pt x="4539264" y="1059982"/>
              </a:lnTo>
              <a:cubicBezTo>
                <a:pt x="4539264" y="1151166"/>
                <a:pt x="4465345" y="1225085"/>
                <a:pt x="4374161" y="1225085"/>
              </a:cubicBezTo>
              <a:lnTo>
                <a:pt x="1891360" y="1225085"/>
              </a:lnTo>
              <a:lnTo>
                <a:pt x="756544" y="1225085"/>
              </a:lnTo>
              <a:lnTo>
                <a:pt x="756544" y="1225085"/>
              </a:lnTo>
              <a:lnTo>
                <a:pt x="165103" y="1225085"/>
              </a:lnTo>
              <a:cubicBezTo>
                <a:pt x="73919" y="1225085"/>
                <a:pt x="0" y="1151166"/>
                <a:pt x="0" y="1059982"/>
              </a:cubicBezTo>
              <a:lnTo>
                <a:pt x="0" y="647235"/>
              </a:lnTo>
              <a:lnTo>
                <a:pt x="0" y="399585"/>
              </a:lnTo>
              <a:lnTo>
                <a:pt x="0" y="399585"/>
              </a:lnTo>
              <a:lnTo>
                <a:pt x="0" y="399588"/>
              </a:lnTo>
              <a:close/>
            </a:path>
          </a:pathLst>
        </a:custGeom>
        <a:solidFill>
          <a:schemeClr val="accent2">
            <a:lumMod val="20000"/>
            <a:lumOff val="80000"/>
          </a:schemeClr>
        </a:solidFill>
        <a:ln w="25400" cmpd="sng">
          <a:noFill/>
          <a:miter lim="800000"/>
          <a:headEnd/>
          <a:tailEnd/>
        </a:ln>
      </xdr:spPr>
      <xdr:txBody>
        <a:bodyPr vertOverflow="clip" wrap="square" lIns="45720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＜育児休業＞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産後休暇の終了日の翌日から子が満３歳の誕生日を迎える日の前日まで</a:t>
          </a:r>
        </a:p>
      </xdr:txBody>
    </xdr:sp>
    <xdr:clientData/>
  </xdr:twoCellAnchor>
  <xdr:twoCellAnchor>
    <xdr:from>
      <xdr:col>2</xdr:col>
      <xdr:colOff>27214</xdr:colOff>
      <xdr:row>24</xdr:row>
      <xdr:rowOff>10886</xdr:rowOff>
    </xdr:from>
    <xdr:to>
      <xdr:col>4</xdr:col>
      <xdr:colOff>495300</xdr:colOff>
      <xdr:row>25</xdr:row>
      <xdr:rowOff>16329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BEB0CCF6-BB5F-435C-B556-1F1F159ADF80}"/>
            </a:ext>
          </a:extLst>
        </xdr:cNvPr>
        <xdr:cNvSpPr>
          <a:spLocks/>
        </xdr:cNvSpPr>
      </xdr:nvSpPr>
      <xdr:spPr bwMode="auto">
        <a:xfrm rot="5400000">
          <a:off x="3520848" y="-529998"/>
          <a:ext cx="214993" cy="3373211"/>
        </a:xfrm>
        <a:prstGeom prst="rightBrace">
          <a:avLst>
            <a:gd name="adj1" fmla="val 6667"/>
            <a:gd name="adj2" fmla="val 50000"/>
          </a:avLst>
        </a:prstGeom>
        <a:noFill/>
        <a:ln w="9525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24</xdr:row>
      <xdr:rowOff>10886</xdr:rowOff>
    </xdr:from>
    <xdr:to>
      <xdr:col>9</xdr:col>
      <xdr:colOff>506186</xdr:colOff>
      <xdr:row>25</xdr:row>
      <xdr:rowOff>10886</xdr:rowOff>
    </xdr:to>
    <xdr:sp macro="" textlink="">
      <xdr:nvSpPr>
        <xdr:cNvPr id="7" name="右中かっこ 3">
          <a:extLst>
            <a:ext uri="{FF2B5EF4-FFF2-40B4-BE49-F238E27FC236}">
              <a16:creationId xmlns:a16="http://schemas.microsoft.com/office/drawing/2014/main" id="{0B03F097-D192-4713-A7CD-BB4C63B5873E}"/>
            </a:ext>
          </a:extLst>
        </xdr:cNvPr>
        <xdr:cNvSpPr>
          <a:spLocks/>
        </xdr:cNvSpPr>
      </xdr:nvSpPr>
      <xdr:spPr bwMode="auto">
        <a:xfrm rot="5400000">
          <a:off x="8720818" y="-432707"/>
          <a:ext cx="209550" cy="3173186"/>
        </a:xfrm>
        <a:prstGeom prst="rightBrace">
          <a:avLst>
            <a:gd name="adj1" fmla="val 7178"/>
            <a:gd name="adj2" fmla="val 50000"/>
          </a:avLst>
        </a:prstGeom>
        <a:noFill/>
        <a:ln w="9525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74839</xdr:colOff>
      <xdr:row>25</xdr:row>
      <xdr:rowOff>116595</xdr:rowOff>
    </xdr:from>
    <xdr:to>
      <xdr:col>5</xdr:col>
      <xdr:colOff>189065</xdr:colOff>
      <xdr:row>34</xdr:row>
      <xdr:rowOff>19048</xdr:rowOff>
    </xdr:to>
    <xdr:sp macro="" textlink="">
      <xdr:nvSpPr>
        <xdr:cNvPr id="8" name="角丸四角形吹き出し 5">
          <a:extLst>
            <a:ext uri="{FF2B5EF4-FFF2-40B4-BE49-F238E27FC236}">
              <a16:creationId xmlns:a16="http://schemas.microsoft.com/office/drawing/2014/main" id="{6E18FFE6-254A-4AA9-B37F-5E7929A330D8}"/>
            </a:ext>
          </a:extLst>
        </xdr:cNvPr>
        <xdr:cNvSpPr>
          <a:spLocks noChangeArrowheads="1"/>
        </xdr:cNvSpPr>
      </xdr:nvSpPr>
      <xdr:spPr bwMode="auto">
        <a:xfrm>
          <a:off x="560614" y="1364370"/>
          <a:ext cx="5629201" cy="1588378"/>
        </a:xfrm>
        <a:custGeom>
          <a:avLst/>
          <a:gdLst>
            <a:gd name="connsiteX0" fmla="*/ 0 w 5244118"/>
            <a:gd name="connsiteY0" fmla="*/ 201616 h 1209674"/>
            <a:gd name="connsiteX1" fmla="*/ 201616 w 5244118"/>
            <a:gd name="connsiteY1" fmla="*/ 0 h 1209674"/>
            <a:gd name="connsiteX2" fmla="*/ 874020 w 5244118"/>
            <a:gd name="connsiteY2" fmla="*/ 0 h 1209674"/>
            <a:gd name="connsiteX3" fmla="*/ 2126123 w 5244118"/>
            <a:gd name="connsiteY3" fmla="*/ -307947 h 1209674"/>
            <a:gd name="connsiteX4" fmla="*/ 2185049 w 5244118"/>
            <a:gd name="connsiteY4" fmla="*/ 0 h 1209674"/>
            <a:gd name="connsiteX5" fmla="*/ 5042502 w 5244118"/>
            <a:gd name="connsiteY5" fmla="*/ 0 h 1209674"/>
            <a:gd name="connsiteX6" fmla="*/ 5244118 w 5244118"/>
            <a:gd name="connsiteY6" fmla="*/ 201616 h 1209674"/>
            <a:gd name="connsiteX7" fmla="*/ 5244118 w 5244118"/>
            <a:gd name="connsiteY7" fmla="*/ 201612 h 1209674"/>
            <a:gd name="connsiteX8" fmla="*/ 5244118 w 5244118"/>
            <a:gd name="connsiteY8" fmla="*/ 201612 h 1209674"/>
            <a:gd name="connsiteX9" fmla="*/ 5244118 w 5244118"/>
            <a:gd name="connsiteY9" fmla="*/ 504031 h 1209674"/>
            <a:gd name="connsiteX10" fmla="*/ 5244118 w 5244118"/>
            <a:gd name="connsiteY10" fmla="*/ 1008058 h 1209674"/>
            <a:gd name="connsiteX11" fmla="*/ 5042502 w 5244118"/>
            <a:gd name="connsiteY11" fmla="*/ 1209674 h 1209674"/>
            <a:gd name="connsiteX12" fmla="*/ 2185049 w 5244118"/>
            <a:gd name="connsiteY12" fmla="*/ 1209674 h 1209674"/>
            <a:gd name="connsiteX13" fmla="*/ 874020 w 5244118"/>
            <a:gd name="connsiteY13" fmla="*/ 1209674 h 1209674"/>
            <a:gd name="connsiteX14" fmla="*/ 874020 w 5244118"/>
            <a:gd name="connsiteY14" fmla="*/ 1209674 h 1209674"/>
            <a:gd name="connsiteX15" fmla="*/ 201616 w 5244118"/>
            <a:gd name="connsiteY15" fmla="*/ 1209674 h 1209674"/>
            <a:gd name="connsiteX16" fmla="*/ 0 w 5244118"/>
            <a:gd name="connsiteY16" fmla="*/ 1008058 h 1209674"/>
            <a:gd name="connsiteX17" fmla="*/ 0 w 5244118"/>
            <a:gd name="connsiteY17" fmla="*/ 504031 h 1209674"/>
            <a:gd name="connsiteX18" fmla="*/ 0 w 5244118"/>
            <a:gd name="connsiteY18" fmla="*/ 201612 h 1209674"/>
            <a:gd name="connsiteX19" fmla="*/ 0 w 5244118"/>
            <a:gd name="connsiteY19" fmla="*/ 201612 h 1209674"/>
            <a:gd name="connsiteX20" fmla="*/ 0 w 5244118"/>
            <a:gd name="connsiteY20" fmla="*/ 201616 h 1209674"/>
            <a:gd name="connsiteX0" fmla="*/ 0 w 5244118"/>
            <a:gd name="connsiteY0" fmla="*/ 509563 h 1517621"/>
            <a:gd name="connsiteX1" fmla="*/ 201616 w 5244118"/>
            <a:gd name="connsiteY1" fmla="*/ 307947 h 1517621"/>
            <a:gd name="connsiteX2" fmla="*/ 1816995 w 5244118"/>
            <a:gd name="connsiteY2" fmla="*/ 288897 h 1517621"/>
            <a:gd name="connsiteX3" fmla="*/ 2126123 w 5244118"/>
            <a:gd name="connsiteY3" fmla="*/ 0 h 1517621"/>
            <a:gd name="connsiteX4" fmla="*/ 2185049 w 5244118"/>
            <a:gd name="connsiteY4" fmla="*/ 307947 h 1517621"/>
            <a:gd name="connsiteX5" fmla="*/ 5042502 w 5244118"/>
            <a:gd name="connsiteY5" fmla="*/ 307947 h 1517621"/>
            <a:gd name="connsiteX6" fmla="*/ 5244118 w 5244118"/>
            <a:gd name="connsiteY6" fmla="*/ 509563 h 1517621"/>
            <a:gd name="connsiteX7" fmla="*/ 5244118 w 5244118"/>
            <a:gd name="connsiteY7" fmla="*/ 509559 h 1517621"/>
            <a:gd name="connsiteX8" fmla="*/ 5244118 w 5244118"/>
            <a:gd name="connsiteY8" fmla="*/ 509559 h 1517621"/>
            <a:gd name="connsiteX9" fmla="*/ 5244118 w 5244118"/>
            <a:gd name="connsiteY9" fmla="*/ 811978 h 1517621"/>
            <a:gd name="connsiteX10" fmla="*/ 5244118 w 5244118"/>
            <a:gd name="connsiteY10" fmla="*/ 1316005 h 1517621"/>
            <a:gd name="connsiteX11" fmla="*/ 5042502 w 5244118"/>
            <a:gd name="connsiteY11" fmla="*/ 1517621 h 1517621"/>
            <a:gd name="connsiteX12" fmla="*/ 2185049 w 5244118"/>
            <a:gd name="connsiteY12" fmla="*/ 1517621 h 1517621"/>
            <a:gd name="connsiteX13" fmla="*/ 874020 w 5244118"/>
            <a:gd name="connsiteY13" fmla="*/ 1517621 h 1517621"/>
            <a:gd name="connsiteX14" fmla="*/ 874020 w 5244118"/>
            <a:gd name="connsiteY14" fmla="*/ 1517621 h 1517621"/>
            <a:gd name="connsiteX15" fmla="*/ 201616 w 5244118"/>
            <a:gd name="connsiteY15" fmla="*/ 1517621 h 1517621"/>
            <a:gd name="connsiteX16" fmla="*/ 0 w 5244118"/>
            <a:gd name="connsiteY16" fmla="*/ 1316005 h 1517621"/>
            <a:gd name="connsiteX17" fmla="*/ 0 w 5244118"/>
            <a:gd name="connsiteY17" fmla="*/ 811978 h 1517621"/>
            <a:gd name="connsiteX18" fmla="*/ 0 w 5244118"/>
            <a:gd name="connsiteY18" fmla="*/ 509559 h 1517621"/>
            <a:gd name="connsiteX19" fmla="*/ 0 w 5244118"/>
            <a:gd name="connsiteY19" fmla="*/ 509559 h 1517621"/>
            <a:gd name="connsiteX20" fmla="*/ 0 w 5244118"/>
            <a:gd name="connsiteY20" fmla="*/ 509563 h 15176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5244118" h="1517621">
              <a:moveTo>
                <a:pt x="0" y="509563"/>
              </a:moveTo>
              <a:cubicBezTo>
                <a:pt x="0" y="398214"/>
                <a:pt x="90267" y="307947"/>
                <a:pt x="201616" y="307947"/>
              </a:cubicBezTo>
              <a:lnTo>
                <a:pt x="1816995" y="288897"/>
              </a:lnTo>
              <a:lnTo>
                <a:pt x="2126123" y="0"/>
              </a:lnTo>
              <a:lnTo>
                <a:pt x="2185049" y="307947"/>
              </a:lnTo>
              <a:lnTo>
                <a:pt x="5042502" y="307947"/>
              </a:lnTo>
              <a:cubicBezTo>
                <a:pt x="5153851" y="307947"/>
                <a:pt x="5244118" y="398214"/>
                <a:pt x="5244118" y="509563"/>
              </a:cubicBezTo>
              <a:lnTo>
                <a:pt x="5244118" y="509559"/>
              </a:lnTo>
              <a:lnTo>
                <a:pt x="5244118" y="509559"/>
              </a:lnTo>
              <a:lnTo>
                <a:pt x="5244118" y="811978"/>
              </a:lnTo>
              <a:lnTo>
                <a:pt x="5244118" y="1316005"/>
              </a:lnTo>
              <a:cubicBezTo>
                <a:pt x="5244118" y="1427354"/>
                <a:pt x="5153851" y="1517621"/>
                <a:pt x="5042502" y="1517621"/>
              </a:cubicBezTo>
              <a:lnTo>
                <a:pt x="2185049" y="1517621"/>
              </a:lnTo>
              <a:lnTo>
                <a:pt x="874020" y="1517621"/>
              </a:lnTo>
              <a:lnTo>
                <a:pt x="874020" y="1517621"/>
              </a:lnTo>
              <a:lnTo>
                <a:pt x="201616" y="1517621"/>
              </a:lnTo>
              <a:cubicBezTo>
                <a:pt x="90267" y="1517621"/>
                <a:pt x="0" y="1427354"/>
                <a:pt x="0" y="1316005"/>
              </a:cubicBezTo>
              <a:lnTo>
                <a:pt x="0" y="811978"/>
              </a:lnTo>
              <a:lnTo>
                <a:pt x="0" y="509559"/>
              </a:lnTo>
              <a:lnTo>
                <a:pt x="0" y="509559"/>
              </a:lnTo>
              <a:lnTo>
                <a:pt x="0" y="509563"/>
              </a:lnTo>
              <a:close/>
            </a:path>
          </a:pathLst>
        </a:custGeom>
        <a:solidFill>
          <a:schemeClr val="accent2">
            <a:lumMod val="20000"/>
            <a:lumOff val="80000"/>
          </a:schemeClr>
        </a:solidFill>
        <a:ln w="25400" cmpd="sng">
          <a:noFill/>
          <a:miter lim="800000"/>
          <a:headEnd/>
          <a:tailEnd/>
        </a:ln>
      </xdr:spPr>
      <xdr:txBody>
        <a:bodyPr vertOverflow="clip" wrap="square" lIns="45720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＜産前休暇＞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出産予定日を含め，出産予定日の１４週間前から出産日まで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＜産後休暇＞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出産日の翌日から８週間を経過する日まで</a:t>
          </a:r>
        </a:p>
      </xdr:txBody>
    </xdr:sp>
    <xdr:clientData/>
  </xdr:twoCellAnchor>
  <xdr:twoCellAnchor>
    <xdr:from>
      <xdr:col>8</xdr:col>
      <xdr:colOff>741589</xdr:colOff>
      <xdr:row>25</xdr:row>
      <xdr:rowOff>96611</xdr:rowOff>
    </xdr:from>
    <xdr:to>
      <xdr:col>12</xdr:col>
      <xdr:colOff>572783</xdr:colOff>
      <xdr:row>32</xdr:row>
      <xdr:rowOff>122464</xdr:rowOff>
    </xdr:to>
    <xdr:sp macro="" textlink="">
      <xdr:nvSpPr>
        <xdr:cNvPr id="9" name="角丸四角形吹き出し 4">
          <a:extLst>
            <a:ext uri="{FF2B5EF4-FFF2-40B4-BE49-F238E27FC236}">
              <a16:creationId xmlns:a16="http://schemas.microsoft.com/office/drawing/2014/main" id="{2397DC5E-B271-4DB2-A6A8-7D40FB709205}"/>
            </a:ext>
          </a:extLst>
        </xdr:cNvPr>
        <xdr:cNvSpPr>
          <a:spLocks noChangeArrowheads="1"/>
        </xdr:cNvSpPr>
      </xdr:nvSpPr>
      <xdr:spPr bwMode="auto">
        <a:xfrm>
          <a:off x="9409339" y="1344386"/>
          <a:ext cx="4593694" cy="1368878"/>
        </a:xfrm>
        <a:custGeom>
          <a:avLst/>
          <a:gdLst>
            <a:gd name="connsiteX0" fmla="*/ 0 w 4539264"/>
            <a:gd name="connsiteY0" fmla="*/ 165103 h 990600"/>
            <a:gd name="connsiteX1" fmla="*/ 165103 w 4539264"/>
            <a:gd name="connsiteY1" fmla="*/ 0 h 990600"/>
            <a:gd name="connsiteX2" fmla="*/ 756544 w 4539264"/>
            <a:gd name="connsiteY2" fmla="*/ 0 h 990600"/>
            <a:gd name="connsiteX3" fmla="*/ 1814435 w 4539264"/>
            <a:gd name="connsiteY3" fmla="*/ -664524 h 990600"/>
            <a:gd name="connsiteX4" fmla="*/ 1891360 w 4539264"/>
            <a:gd name="connsiteY4" fmla="*/ 0 h 990600"/>
            <a:gd name="connsiteX5" fmla="*/ 4374161 w 4539264"/>
            <a:gd name="connsiteY5" fmla="*/ 0 h 990600"/>
            <a:gd name="connsiteX6" fmla="*/ 4539264 w 4539264"/>
            <a:gd name="connsiteY6" fmla="*/ 165103 h 990600"/>
            <a:gd name="connsiteX7" fmla="*/ 4539264 w 4539264"/>
            <a:gd name="connsiteY7" fmla="*/ 165100 h 990600"/>
            <a:gd name="connsiteX8" fmla="*/ 4539264 w 4539264"/>
            <a:gd name="connsiteY8" fmla="*/ 165100 h 990600"/>
            <a:gd name="connsiteX9" fmla="*/ 4539264 w 4539264"/>
            <a:gd name="connsiteY9" fmla="*/ 412750 h 990600"/>
            <a:gd name="connsiteX10" fmla="*/ 4539264 w 4539264"/>
            <a:gd name="connsiteY10" fmla="*/ 825497 h 990600"/>
            <a:gd name="connsiteX11" fmla="*/ 4374161 w 4539264"/>
            <a:gd name="connsiteY11" fmla="*/ 990600 h 990600"/>
            <a:gd name="connsiteX12" fmla="*/ 1891360 w 4539264"/>
            <a:gd name="connsiteY12" fmla="*/ 990600 h 990600"/>
            <a:gd name="connsiteX13" fmla="*/ 756544 w 4539264"/>
            <a:gd name="connsiteY13" fmla="*/ 990600 h 990600"/>
            <a:gd name="connsiteX14" fmla="*/ 756544 w 4539264"/>
            <a:gd name="connsiteY14" fmla="*/ 990600 h 990600"/>
            <a:gd name="connsiteX15" fmla="*/ 165103 w 4539264"/>
            <a:gd name="connsiteY15" fmla="*/ 990600 h 990600"/>
            <a:gd name="connsiteX16" fmla="*/ 0 w 4539264"/>
            <a:gd name="connsiteY16" fmla="*/ 825497 h 990600"/>
            <a:gd name="connsiteX17" fmla="*/ 0 w 4539264"/>
            <a:gd name="connsiteY17" fmla="*/ 412750 h 990600"/>
            <a:gd name="connsiteX18" fmla="*/ 0 w 4539264"/>
            <a:gd name="connsiteY18" fmla="*/ 165100 h 990600"/>
            <a:gd name="connsiteX19" fmla="*/ 0 w 4539264"/>
            <a:gd name="connsiteY19" fmla="*/ 165100 h 990600"/>
            <a:gd name="connsiteX20" fmla="*/ 0 w 4539264"/>
            <a:gd name="connsiteY20" fmla="*/ 165103 h 990600"/>
            <a:gd name="connsiteX0" fmla="*/ 0 w 4539264"/>
            <a:gd name="connsiteY0" fmla="*/ 829627 h 1655124"/>
            <a:gd name="connsiteX1" fmla="*/ 165103 w 4539264"/>
            <a:gd name="connsiteY1" fmla="*/ 664524 h 1655124"/>
            <a:gd name="connsiteX2" fmla="*/ 1594744 w 4539264"/>
            <a:gd name="connsiteY2" fmla="*/ 664524 h 1655124"/>
            <a:gd name="connsiteX3" fmla="*/ 1814435 w 4539264"/>
            <a:gd name="connsiteY3" fmla="*/ 0 h 1655124"/>
            <a:gd name="connsiteX4" fmla="*/ 1891360 w 4539264"/>
            <a:gd name="connsiteY4" fmla="*/ 664524 h 1655124"/>
            <a:gd name="connsiteX5" fmla="*/ 4374161 w 4539264"/>
            <a:gd name="connsiteY5" fmla="*/ 664524 h 1655124"/>
            <a:gd name="connsiteX6" fmla="*/ 4539264 w 4539264"/>
            <a:gd name="connsiteY6" fmla="*/ 829627 h 1655124"/>
            <a:gd name="connsiteX7" fmla="*/ 4539264 w 4539264"/>
            <a:gd name="connsiteY7" fmla="*/ 829624 h 1655124"/>
            <a:gd name="connsiteX8" fmla="*/ 4539264 w 4539264"/>
            <a:gd name="connsiteY8" fmla="*/ 829624 h 1655124"/>
            <a:gd name="connsiteX9" fmla="*/ 4539264 w 4539264"/>
            <a:gd name="connsiteY9" fmla="*/ 1077274 h 1655124"/>
            <a:gd name="connsiteX10" fmla="*/ 4539264 w 4539264"/>
            <a:gd name="connsiteY10" fmla="*/ 1490021 h 1655124"/>
            <a:gd name="connsiteX11" fmla="*/ 4374161 w 4539264"/>
            <a:gd name="connsiteY11" fmla="*/ 1655124 h 1655124"/>
            <a:gd name="connsiteX12" fmla="*/ 1891360 w 4539264"/>
            <a:gd name="connsiteY12" fmla="*/ 1655124 h 1655124"/>
            <a:gd name="connsiteX13" fmla="*/ 756544 w 4539264"/>
            <a:gd name="connsiteY13" fmla="*/ 1655124 h 1655124"/>
            <a:gd name="connsiteX14" fmla="*/ 756544 w 4539264"/>
            <a:gd name="connsiteY14" fmla="*/ 1655124 h 1655124"/>
            <a:gd name="connsiteX15" fmla="*/ 165103 w 4539264"/>
            <a:gd name="connsiteY15" fmla="*/ 1655124 h 1655124"/>
            <a:gd name="connsiteX16" fmla="*/ 0 w 4539264"/>
            <a:gd name="connsiteY16" fmla="*/ 1490021 h 1655124"/>
            <a:gd name="connsiteX17" fmla="*/ 0 w 4539264"/>
            <a:gd name="connsiteY17" fmla="*/ 1077274 h 1655124"/>
            <a:gd name="connsiteX18" fmla="*/ 0 w 4539264"/>
            <a:gd name="connsiteY18" fmla="*/ 829624 h 1655124"/>
            <a:gd name="connsiteX19" fmla="*/ 0 w 4539264"/>
            <a:gd name="connsiteY19" fmla="*/ 829624 h 1655124"/>
            <a:gd name="connsiteX20" fmla="*/ 0 w 4539264"/>
            <a:gd name="connsiteY20" fmla="*/ 829627 h 1655124"/>
            <a:gd name="connsiteX0" fmla="*/ 0 w 4539264"/>
            <a:gd name="connsiteY0" fmla="*/ 399588 h 1225085"/>
            <a:gd name="connsiteX1" fmla="*/ 165103 w 4539264"/>
            <a:gd name="connsiteY1" fmla="*/ 234485 h 1225085"/>
            <a:gd name="connsiteX2" fmla="*/ 1594744 w 4539264"/>
            <a:gd name="connsiteY2" fmla="*/ 234485 h 1225085"/>
            <a:gd name="connsiteX3" fmla="*/ 1881170 w 4539264"/>
            <a:gd name="connsiteY3" fmla="*/ 0 h 1225085"/>
            <a:gd name="connsiteX4" fmla="*/ 1891360 w 4539264"/>
            <a:gd name="connsiteY4" fmla="*/ 234485 h 1225085"/>
            <a:gd name="connsiteX5" fmla="*/ 4374161 w 4539264"/>
            <a:gd name="connsiteY5" fmla="*/ 234485 h 1225085"/>
            <a:gd name="connsiteX6" fmla="*/ 4539264 w 4539264"/>
            <a:gd name="connsiteY6" fmla="*/ 399588 h 1225085"/>
            <a:gd name="connsiteX7" fmla="*/ 4539264 w 4539264"/>
            <a:gd name="connsiteY7" fmla="*/ 399585 h 1225085"/>
            <a:gd name="connsiteX8" fmla="*/ 4539264 w 4539264"/>
            <a:gd name="connsiteY8" fmla="*/ 399585 h 1225085"/>
            <a:gd name="connsiteX9" fmla="*/ 4539264 w 4539264"/>
            <a:gd name="connsiteY9" fmla="*/ 647235 h 1225085"/>
            <a:gd name="connsiteX10" fmla="*/ 4539264 w 4539264"/>
            <a:gd name="connsiteY10" fmla="*/ 1059982 h 1225085"/>
            <a:gd name="connsiteX11" fmla="*/ 4374161 w 4539264"/>
            <a:gd name="connsiteY11" fmla="*/ 1225085 h 1225085"/>
            <a:gd name="connsiteX12" fmla="*/ 1891360 w 4539264"/>
            <a:gd name="connsiteY12" fmla="*/ 1225085 h 1225085"/>
            <a:gd name="connsiteX13" fmla="*/ 756544 w 4539264"/>
            <a:gd name="connsiteY13" fmla="*/ 1225085 h 1225085"/>
            <a:gd name="connsiteX14" fmla="*/ 756544 w 4539264"/>
            <a:gd name="connsiteY14" fmla="*/ 1225085 h 1225085"/>
            <a:gd name="connsiteX15" fmla="*/ 165103 w 4539264"/>
            <a:gd name="connsiteY15" fmla="*/ 1225085 h 1225085"/>
            <a:gd name="connsiteX16" fmla="*/ 0 w 4539264"/>
            <a:gd name="connsiteY16" fmla="*/ 1059982 h 1225085"/>
            <a:gd name="connsiteX17" fmla="*/ 0 w 4539264"/>
            <a:gd name="connsiteY17" fmla="*/ 647235 h 1225085"/>
            <a:gd name="connsiteX18" fmla="*/ 0 w 4539264"/>
            <a:gd name="connsiteY18" fmla="*/ 399585 h 1225085"/>
            <a:gd name="connsiteX19" fmla="*/ 0 w 4539264"/>
            <a:gd name="connsiteY19" fmla="*/ 399585 h 1225085"/>
            <a:gd name="connsiteX20" fmla="*/ 0 w 4539264"/>
            <a:gd name="connsiteY20" fmla="*/ 399588 h 12250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4539264" h="1225085">
              <a:moveTo>
                <a:pt x="0" y="399588"/>
              </a:moveTo>
              <a:cubicBezTo>
                <a:pt x="0" y="308404"/>
                <a:pt x="73919" y="234485"/>
                <a:pt x="165103" y="234485"/>
              </a:cubicBezTo>
              <a:lnTo>
                <a:pt x="1594744" y="234485"/>
              </a:lnTo>
              <a:lnTo>
                <a:pt x="1881170" y="0"/>
              </a:lnTo>
              <a:lnTo>
                <a:pt x="1891360" y="234485"/>
              </a:lnTo>
              <a:lnTo>
                <a:pt x="4374161" y="234485"/>
              </a:lnTo>
              <a:cubicBezTo>
                <a:pt x="4465345" y="234485"/>
                <a:pt x="4539264" y="308404"/>
                <a:pt x="4539264" y="399588"/>
              </a:cubicBezTo>
              <a:lnTo>
                <a:pt x="4539264" y="399585"/>
              </a:lnTo>
              <a:lnTo>
                <a:pt x="4539264" y="399585"/>
              </a:lnTo>
              <a:lnTo>
                <a:pt x="4539264" y="647235"/>
              </a:lnTo>
              <a:lnTo>
                <a:pt x="4539264" y="1059982"/>
              </a:lnTo>
              <a:cubicBezTo>
                <a:pt x="4539264" y="1151166"/>
                <a:pt x="4465345" y="1225085"/>
                <a:pt x="4374161" y="1225085"/>
              </a:cubicBezTo>
              <a:lnTo>
                <a:pt x="1891360" y="1225085"/>
              </a:lnTo>
              <a:lnTo>
                <a:pt x="756544" y="1225085"/>
              </a:lnTo>
              <a:lnTo>
                <a:pt x="756544" y="1225085"/>
              </a:lnTo>
              <a:lnTo>
                <a:pt x="165103" y="1225085"/>
              </a:lnTo>
              <a:cubicBezTo>
                <a:pt x="73919" y="1225085"/>
                <a:pt x="0" y="1151166"/>
                <a:pt x="0" y="1059982"/>
              </a:cubicBezTo>
              <a:lnTo>
                <a:pt x="0" y="647235"/>
              </a:lnTo>
              <a:lnTo>
                <a:pt x="0" y="399585"/>
              </a:lnTo>
              <a:lnTo>
                <a:pt x="0" y="399585"/>
              </a:lnTo>
              <a:lnTo>
                <a:pt x="0" y="399588"/>
              </a:lnTo>
              <a:close/>
            </a:path>
          </a:pathLst>
        </a:custGeom>
        <a:solidFill>
          <a:schemeClr val="accent2">
            <a:lumMod val="20000"/>
            <a:lumOff val="80000"/>
          </a:schemeClr>
        </a:solidFill>
        <a:ln w="25400" cmpd="sng">
          <a:noFill/>
          <a:miter lim="800000"/>
          <a:headEnd/>
          <a:tailEnd/>
        </a:ln>
      </xdr:spPr>
      <xdr:txBody>
        <a:bodyPr vertOverflow="clip" wrap="square" lIns="45720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＜育児休業＞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産後休暇の終了日の翌日から子が満３歳の誕生日を迎える日の前日まで</a:t>
          </a:r>
        </a:p>
      </xdr:txBody>
    </xdr:sp>
    <xdr:clientData/>
  </xdr:twoCellAnchor>
  <xdr:twoCellAnchor>
    <xdr:from>
      <xdr:col>0</xdr:col>
      <xdr:colOff>476250</xdr:colOff>
      <xdr:row>17</xdr:row>
      <xdr:rowOff>95250</xdr:rowOff>
    </xdr:from>
    <xdr:to>
      <xdr:col>2</xdr:col>
      <xdr:colOff>619124</xdr:colOff>
      <xdr:row>20</xdr:row>
      <xdr:rowOff>57150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1BF70012-C02D-4AA3-B8BE-BF9468806AF2}"/>
            </a:ext>
          </a:extLst>
        </xdr:cNvPr>
        <xdr:cNvSpPr/>
      </xdr:nvSpPr>
      <xdr:spPr>
        <a:xfrm>
          <a:off x="476250" y="3200400"/>
          <a:ext cx="2057399" cy="4762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↓多胎妊娠の場合↓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1823356</xdr:colOff>
      <xdr:row>5</xdr:row>
      <xdr:rowOff>19050</xdr:rowOff>
    </xdr:from>
    <xdr:to>
      <xdr:col>5</xdr:col>
      <xdr:colOff>0</xdr:colOff>
      <xdr:row>5</xdr:row>
      <xdr:rowOff>258539</xdr:rowOff>
    </xdr:to>
    <xdr:sp macro="" textlink="">
      <xdr:nvSpPr>
        <xdr:cNvPr id="3" name="右中かっこ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 rot="5400000">
          <a:off x="5568040" y="968830"/>
          <a:ext cx="239489" cy="1768930"/>
        </a:xfrm>
        <a:prstGeom prst="rightBrace">
          <a:avLst>
            <a:gd name="adj1" fmla="val 8611"/>
            <a:gd name="adj2" fmla="val 50000"/>
          </a:avLst>
        </a:prstGeom>
        <a:noFill/>
        <a:ln w="9525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247650</xdr:colOff>
      <xdr:row>5</xdr:row>
      <xdr:rowOff>190402</xdr:rowOff>
    </xdr:from>
    <xdr:to>
      <xdr:col>4</xdr:col>
      <xdr:colOff>84703</xdr:colOff>
      <xdr:row>9</xdr:row>
      <xdr:rowOff>247310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47650" y="1714402"/>
          <a:ext cx="4016147" cy="1295158"/>
        </a:xfrm>
        <a:custGeom>
          <a:avLst/>
          <a:gdLst>
            <a:gd name="connsiteX0" fmla="*/ 0 w 4018869"/>
            <a:gd name="connsiteY0" fmla="*/ 147136 h 882801"/>
            <a:gd name="connsiteX1" fmla="*/ 147136 w 4018869"/>
            <a:gd name="connsiteY1" fmla="*/ 0 h 882801"/>
            <a:gd name="connsiteX2" fmla="*/ 669812 w 4018869"/>
            <a:gd name="connsiteY2" fmla="*/ 0 h 882801"/>
            <a:gd name="connsiteX3" fmla="*/ 1753593 w 4018869"/>
            <a:gd name="connsiteY3" fmla="*/ -461343 h 882801"/>
            <a:gd name="connsiteX4" fmla="*/ 1674529 w 4018869"/>
            <a:gd name="connsiteY4" fmla="*/ 0 h 882801"/>
            <a:gd name="connsiteX5" fmla="*/ 3871733 w 4018869"/>
            <a:gd name="connsiteY5" fmla="*/ 0 h 882801"/>
            <a:gd name="connsiteX6" fmla="*/ 4018869 w 4018869"/>
            <a:gd name="connsiteY6" fmla="*/ 147136 h 882801"/>
            <a:gd name="connsiteX7" fmla="*/ 4018869 w 4018869"/>
            <a:gd name="connsiteY7" fmla="*/ 147134 h 882801"/>
            <a:gd name="connsiteX8" fmla="*/ 4018869 w 4018869"/>
            <a:gd name="connsiteY8" fmla="*/ 147134 h 882801"/>
            <a:gd name="connsiteX9" fmla="*/ 4018869 w 4018869"/>
            <a:gd name="connsiteY9" fmla="*/ 367834 h 882801"/>
            <a:gd name="connsiteX10" fmla="*/ 4018869 w 4018869"/>
            <a:gd name="connsiteY10" fmla="*/ 735665 h 882801"/>
            <a:gd name="connsiteX11" fmla="*/ 3871733 w 4018869"/>
            <a:gd name="connsiteY11" fmla="*/ 882801 h 882801"/>
            <a:gd name="connsiteX12" fmla="*/ 1674529 w 4018869"/>
            <a:gd name="connsiteY12" fmla="*/ 882801 h 882801"/>
            <a:gd name="connsiteX13" fmla="*/ 669812 w 4018869"/>
            <a:gd name="connsiteY13" fmla="*/ 882801 h 882801"/>
            <a:gd name="connsiteX14" fmla="*/ 669812 w 4018869"/>
            <a:gd name="connsiteY14" fmla="*/ 882801 h 882801"/>
            <a:gd name="connsiteX15" fmla="*/ 147136 w 4018869"/>
            <a:gd name="connsiteY15" fmla="*/ 882801 h 882801"/>
            <a:gd name="connsiteX16" fmla="*/ 0 w 4018869"/>
            <a:gd name="connsiteY16" fmla="*/ 735665 h 882801"/>
            <a:gd name="connsiteX17" fmla="*/ 0 w 4018869"/>
            <a:gd name="connsiteY17" fmla="*/ 367834 h 882801"/>
            <a:gd name="connsiteX18" fmla="*/ 0 w 4018869"/>
            <a:gd name="connsiteY18" fmla="*/ 147134 h 882801"/>
            <a:gd name="connsiteX19" fmla="*/ 0 w 4018869"/>
            <a:gd name="connsiteY19" fmla="*/ 147134 h 882801"/>
            <a:gd name="connsiteX20" fmla="*/ 0 w 4018869"/>
            <a:gd name="connsiteY20" fmla="*/ 147136 h 882801"/>
            <a:gd name="connsiteX0" fmla="*/ 0 w 4018869"/>
            <a:gd name="connsiteY0" fmla="*/ 608479 h 1344144"/>
            <a:gd name="connsiteX1" fmla="*/ 147136 w 4018869"/>
            <a:gd name="connsiteY1" fmla="*/ 461343 h 1344144"/>
            <a:gd name="connsiteX2" fmla="*/ 217374 w 4018869"/>
            <a:gd name="connsiteY2" fmla="*/ 461343 h 1344144"/>
            <a:gd name="connsiteX3" fmla="*/ 1753593 w 4018869"/>
            <a:gd name="connsiteY3" fmla="*/ 0 h 1344144"/>
            <a:gd name="connsiteX4" fmla="*/ 1674529 w 4018869"/>
            <a:gd name="connsiteY4" fmla="*/ 461343 h 1344144"/>
            <a:gd name="connsiteX5" fmla="*/ 3871733 w 4018869"/>
            <a:gd name="connsiteY5" fmla="*/ 461343 h 1344144"/>
            <a:gd name="connsiteX6" fmla="*/ 4018869 w 4018869"/>
            <a:gd name="connsiteY6" fmla="*/ 608479 h 1344144"/>
            <a:gd name="connsiteX7" fmla="*/ 4018869 w 4018869"/>
            <a:gd name="connsiteY7" fmla="*/ 608477 h 1344144"/>
            <a:gd name="connsiteX8" fmla="*/ 4018869 w 4018869"/>
            <a:gd name="connsiteY8" fmla="*/ 608477 h 1344144"/>
            <a:gd name="connsiteX9" fmla="*/ 4018869 w 4018869"/>
            <a:gd name="connsiteY9" fmla="*/ 829177 h 1344144"/>
            <a:gd name="connsiteX10" fmla="*/ 4018869 w 4018869"/>
            <a:gd name="connsiteY10" fmla="*/ 1197008 h 1344144"/>
            <a:gd name="connsiteX11" fmla="*/ 3871733 w 4018869"/>
            <a:gd name="connsiteY11" fmla="*/ 1344144 h 1344144"/>
            <a:gd name="connsiteX12" fmla="*/ 1674529 w 4018869"/>
            <a:gd name="connsiteY12" fmla="*/ 1344144 h 1344144"/>
            <a:gd name="connsiteX13" fmla="*/ 669812 w 4018869"/>
            <a:gd name="connsiteY13" fmla="*/ 1344144 h 1344144"/>
            <a:gd name="connsiteX14" fmla="*/ 669812 w 4018869"/>
            <a:gd name="connsiteY14" fmla="*/ 1344144 h 1344144"/>
            <a:gd name="connsiteX15" fmla="*/ 147136 w 4018869"/>
            <a:gd name="connsiteY15" fmla="*/ 1344144 h 1344144"/>
            <a:gd name="connsiteX16" fmla="*/ 0 w 4018869"/>
            <a:gd name="connsiteY16" fmla="*/ 1197008 h 1344144"/>
            <a:gd name="connsiteX17" fmla="*/ 0 w 4018869"/>
            <a:gd name="connsiteY17" fmla="*/ 829177 h 1344144"/>
            <a:gd name="connsiteX18" fmla="*/ 0 w 4018869"/>
            <a:gd name="connsiteY18" fmla="*/ 608477 h 1344144"/>
            <a:gd name="connsiteX19" fmla="*/ 0 w 4018869"/>
            <a:gd name="connsiteY19" fmla="*/ 608477 h 1344144"/>
            <a:gd name="connsiteX20" fmla="*/ 0 w 4018869"/>
            <a:gd name="connsiteY20" fmla="*/ 608479 h 1344144"/>
            <a:gd name="connsiteX0" fmla="*/ 0 w 4018869"/>
            <a:gd name="connsiteY0" fmla="*/ 560902 h 1296567"/>
            <a:gd name="connsiteX1" fmla="*/ 147136 w 4018869"/>
            <a:gd name="connsiteY1" fmla="*/ 413766 h 1296567"/>
            <a:gd name="connsiteX2" fmla="*/ 217374 w 4018869"/>
            <a:gd name="connsiteY2" fmla="*/ 413766 h 1296567"/>
            <a:gd name="connsiteX3" fmla="*/ 753806 w 4018869"/>
            <a:gd name="connsiteY3" fmla="*/ 0 h 1296567"/>
            <a:gd name="connsiteX4" fmla="*/ 1674529 w 4018869"/>
            <a:gd name="connsiteY4" fmla="*/ 413766 h 1296567"/>
            <a:gd name="connsiteX5" fmla="*/ 3871733 w 4018869"/>
            <a:gd name="connsiteY5" fmla="*/ 413766 h 1296567"/>
            <a:gd name="connsiteX6" fmla="*/ 4018869 w 4018869"/>
            <a:gd name="connsiteY6" fmla="*/ 560902 h 1296567"/>
            <a:gd name="connsiteX7" fmla="*/ 4018869 w 4018869"/>
            <a:gd name="connsiteY7" fmla="*/ 560900 h 1296567"/>
            <a:gd name="connsiteX8" fmla="*/ 4018869 w 4018869"/>
            <a:gd name="connsiteY8" fmla="*/ 560900 h 1296567"/>
            <a:gd name="connsiteX9" fmla="*/ 4018869 w 4018869"/>
            <a:gd name="connsiteY9" fmla="*/ 781600 h 1296567"/>
            <a:gd name="connsiteX10" fmla="*/ 4018869 w 4018869"/>
            <a:gd name="connsiteY10" fmla="*/ 1149431 h 1296567"/>
            <a:gd name="connsiteX11" fmla="*/ 3871733 w 4018869"/>
            <a:gd name="connsiteY11" fmla="*/ 1296567 h 1296567"/>
            <a:gd name="connsiteX12" fmla="*/ 1674529 w 4018869"/>
            <a:gd name="connsiteY12" fmla="*/ 1296567 h 1296567"/>
            <a:gd name="connsiteX13" fmla="*/ 669812 w 4018869"/>
            <a:gd name="connsiteY13" fmla="*/ 1296567 h 1296567"/>
            <a:gd name="connsiteX14" fmla="*/ 669812 w 4018869"/>
            <a:gd name="connsiteY14" fmla="*/ 1296567 h 1296567"/>
            <a:gd name="connsiteX15" fmla="*/ 147136 w 4018869"/>
            <a:gd name="connsiteY15" fmla="*/ 1296567 h 1296567"/>
            <a:gd name="connsiteX16" fmla="*/ 0 w 4018869"/>
            <a:gd name="connsiteY16" fmla="*/ 1149431 h 1296567"/>
            <a:gd name="connsiteX17" fmla="*/ 0 w 4018869"/>
            <a:gd name="connsiteY17" fmla="*/ 781600 h 1296567"/>
            <a:gd name="connsiteX18" fmla="*/ 0 w 4018869"/>
            <a:gd name="connsiteY18" fmla="*/ 560900 h 1296567"/>
            <a:gd name="connsiteX19" fmla="*/ 0 w 4018869"/>
            <a:gd name="connsiteY19" fmla="*/ 560900 h 1296567"/>
            <a:gd name="connsiteX20" fmla="*/ 0 w 4018869"/>
            <a:gd name="connsiteY20" fmla="*/ 560902 h 1296567"/>
            <a:gd name="connsiteX0" fmla="*/ 0 w 4018869"/>
            <a:gd name="connsiteY0" fmla="*/ 560902 h 1296567"/>
            <a:gd name="connsiteX1" fmla="*/ 147136 w 4018869"/>
            <a:gd name="connsiteY1" fmla="*/ 413766 h 1296567"/>
            <a:gd name="connsiteX2" fmla="*/ 217374 w 4018869"/>
            <a:gd name="connsiteY2" fmla="*/ 413766 h 1296567"/>
            <a:gd name="connsiteX3" fmla="*/ 753806 w 4018869"/>
            <a:gd name="connsiteY3" fmla="*/ 0 h 1296567"/>
            <a:gd name="connsiteX4" fmla="*/ 483097 w 4018869"/>
            <a:gd name="connsiteY4" fmla="*/ 378008 h 1296567"/>
            <a:gd name="connsiteX5" fmla="*/ 3871733 w 4018869"/>
            <a:gd name="connsiteY5" fmla="*/ 413766 h 1296567"/>
            <a:gd name="connsiteX6" fmla="*/ 4018869 w 4018869"/>
            <a:gd name="connsiteY6" fmla="*/ 560902 h 1296567"/>
            <a:gd name="connsiteX7" fmla="*/ 4018869 w 4018869"/>
            <a:gd name="connsiteY7" fmla="*/ 560900 h 1296567"/>
            <a:gd name="connsiteX8" fmla="*/ 4018869 w 4018869"/>
            <a:gd name="connsiteY8" fmla="*/ 560900 h 1296567"/>
            <a:gd name="connsiteX9" fmla="*/ 4018869 w 4018869"/>
            <a:gd name="connsiteY9" fmla="*/ 781600 h 1296567"/>
            <a:gd name="connsiteX10" fmla="*/ 4018869 w 4018869"/>
            <a:gd name="connsiteY10" fmla="*/ 1149431 h 1296567"/>
            <a:gd name="connsiteX11" fmla="*/ 3871733 w 4018869"/>
            <a:gd name="connsiteY11" fmla="*/ 1296567 h 1296567"/>
            <a:gd name="connsiteX12" fmla="*/ 1674529 w 4018869"/>
            <a:gd name="connsiteY12" fmla="*/ 1296567 h 1296567"/>
            <a:gd name="connsiteX13" fmla="*/ 669812 w 4018869"/>
            <a:gd name="connsiteY13" fmla="*/ 1296567 h 1296567"/>
            <a:gd name="connsiteX14" fmla="*/ 669812 w 4018869"/>
            <a:gd name="connsiteY14" fmla="*/ 1296567 h 1296567"/>
            <a:gd name="connsiteX15" fmla="*/ 147136 w 4018869"/>
            <a:gd name="connsiteY15" fmla="*/ 1296567 h 1296567"/>
            <a:gd name="connsiteX16" fmla="*/ 0 w 4018869"/>
            <a:gd name="connsiteY16" fmla="*/ 1149431 h 1296567"/>
            <a:gd name="connsiteX17" fmla="*/ 0 w 4018869"/>
            <a:gd name="connsiteY17" fmla="*/ 781600 h 1296567"/>
            <a:gd name="connsiteX18" fmla="*/ 0 w 4018869"/>
            <a:gd name="connsiteY18" fmla="*/ 560900 h 1296567"/>
            <a:gd name="connsiteX19" fmla="*/ 0 w 4018869"/>
            <a:gd name="connsiteY19" fmla="*/ 560900 h 1296567"/>
            <a:gd name="connsiteX20" fmla="*/ 0 w 4018869"/>
            <a:gd name="connsiteY20" fmla="*/ 560902 h 12965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4018869" h="1296567">
              <a:moveTo>
                <a:pt x="0" y="560902"/>
              </a:moveTo>
              <a:cubicBezTo>
                <a:pt x="0" y="479641"/>
                <a:pt x="65875" y="413766"/>
                <a:pt x="147136" y="413766"/>
              </a:cubicBezTo>
              <a:lnTo>
                <a:pt x="217374" y="413766"/>
              </a:lnTo>
              <a:lnTo>
                <a:pt x="753806" y="0"/>
              </a:lnTo>
              <a:lnTo>
                <a:pt x="483097" y="378008"/>
              </a:lnTo>
              <a:lnTo>
                <a:pt x="3871733" y="413766"/>
              </a:lnTo>
              <a:cubicBezTo>
                <a:pt x="3952994" y="413766"/>
                <a:pt x="4018869" y="479641"/>
                <a:pt x="4018869" y="560902"/>
              </a:cubicBezTo>
              <a:lnTo>
                <a:pt x="4018869" y="560900"/>
              </a:lnTo>
              <a:lnTo>
                <a:pt x="4018869" y="560900"/>
              </a:lnTo>
              <a:lnTo>
                <a:pt x="4018869" y="781600"/>
              </a:lnTo>
              <a:lnTo>
                <a:pt x="4018869" y="1149431"/>
              </a:lnTo>
              <a:cubicBezTo>
                <a:pt x="4018869" y="1230692"/>
                <a:pt x="3952994" y="1296567"/>
                <a:pt x="3871733" y="1296567"/>
              </a:cubicBezTo>
              <a:lnTo>
                <a:pt x="1674529" y="1296567"/>
              </a:lnTo>
              <a:lnTo>
                <a:pt x="669812" y="1296567"/>
              </a:lnTo>
              <a:lnTo>
                <a:pt x="669812" y="1296567"/>
              </a:lnTo>
              <a:lnTo>
                <a:pt x="147136" y="1296567"/>
              </a:lnTo>
              <a:cubicBezTo>
                <a:pt x="65875" y="1296567"/>
                <a:pt x="0" y="1230692"/>
                <a:pt x="0" y="1149431"/>
              </a:cubicBezTo>
              <a:lnTo>
                <a:pt x="0" y="781600"/>
              </a:lnTo>
              <a:lnTo>
                <a:pt x="0" y="560900"/>
              </a:lnTo>
              <a:lnTo>
                <a:pt x="0" y="560900"/>
              </a:lnTo>
              <a:lnTo>
                <a:pt x="0" y="560902"/>
              </a:lnTo>
              <a:close/>
            </a:path>
          </a:pathLst>
        </a:custGeom>
        <a:solidFill>
          <a:schemeClr val="accent2">
            <a:lumMod val="20000"/>
            <a:lumOff val="80000"/>
          </a:schemeClr>
        </a:solidFill>
        <a:ln w="25400" cmpd="sng">
          <a:noFill/>
          <a:miter lim="800000"/>
          <a:headEnd/>
          <a:tailEnd/>
        </a:ln>
      </xdr:spPr>
      <xdr:txBody>
        <a:bodyPr vertOverflow="clip" wrap="square" lIns="45720" tIns="18288" rIns="0" bIns="0" anchor="t" upright="1"/>
        <a:lstStyle/>
        <a:p>
          <a:pPr algn="l" rtl="0">
            <a:lnSpc>
              <a:spcPct val="100000"/>
            </a:lnSpc>
            <a:defRPr sz="1000"/>
          </a:pP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いつお休みに入っても大丈夫なよう，</a:t>
          </a:r>
          <a:endParaRPr lang="en-US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遅くても</a:t>
          </a:r>
          <a:r>
            <a:rPr lang="ja-JP" altLang="ja-JP" sz="14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出産予定日の</a:t>
          </a:r>
          <a:r>
            <a:rPr lang="en-US" altLang="ja-JP" sz="14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</a:t>
          </a:r>
          <a:r>
            <a:rPr lang="ja-JP" altLang="ja-JP" sz="14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か月前から引継ぎ</a:t>
          </a:r>
          <a:r>
            <a:rPr lang="ja-JP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</a:t>
          </a:r>
          <a:endParaRPr lang="en-US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準備をしましょう</a:t>
          </a:r>
          <a:endParaRPr lang="ja-JP" altLang="en-US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27214</xdr:colOff>
      <xdr:row>5</xdr:row>
      <xdr:rowOff>13609</xdr:rowOff>
    </xdr:from>
    <xdr:to>
      <xdr:col>2</xdr:col>
      <xdr:colOff>1796144</xdr:colOff>
      <xdr:row>5</xdr:row>
      <xdr:rowOff>253098</xdr:rowOff>
    </xdr:to>
    <xdr:sp macro="" textlink="">
      <xdr:nvSpPr>
        <xdr:cNvPr id="11" name="右中かっこ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 rot="5400000">
          <a:off x="1962148" y="963389"/>
          <a:ext cx="239489" cy="1768930"/>
        </a:xfrm>
        <a:prstGeom prst="rightBrace">
          <a:avLst>
            <a:gd name="adj1" fmla="val 8611"/>
            <a:gd name="adj2" fmla="val 50000"/>
          </a:avLst>
        </a:prstGeom>
        <a:noFill/>
        <a:ln w="9525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1700894</xdr:colOff>
      <xdr:row>15</xdr:row>
      <xdr:rowOff>163284</xdr:rowOff>
    </xdr:from>
    <xdr:to>
      <xdr:col>7</xdr:col>
      <xdr:colOff>809625</xdr:colOff>
      <xdr:row>17</xdr:row>
      <xdr:rowOff>95249</xdr:rowOff>
    </xdr:to>
    <xdr:sp macro="" textlink="">
      <xdr:nvSpPr>
        <xdr:cNvPr id="12" name="角丸四角形吹き出し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6225269" y="4782909"/>
          <a:ext cx="1299481" cy="503465"/>
        </a:xfrm>
        <a:prstGeom prst="wedgeRoundRectCallout">
          <a:avLst>
            <a:gd name="adj1" fmla="val -6366"/>
            <a:gd name="adj2" fmla="val -10225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5400" cmpd="sng">
          <a:noFill/>
          <a:miter lim="800000"/>
          <a:headEnd/>
          <a:tailEnd/>
        </a:ln>
      </xdr:spPr>
      <xdr:txBody>
        <a:bodyPr vertOverflow="clip" wrap="square" lIns="45720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育休開始日！</a:t>
          </a:r>
        </a:p>
      </xdr:txBody>
    </xdr:sp>
    <xdr:clientData/>
  </xdr:twoCellAnchor>
  <xdr:twoCellAnchor>
    <xdr:from>
      <xdr:col>14</xdr:col>
      <xdr:colOff>78240</xdr:colOff>
      <xdr:row>5</xdr:row>
      <xdr:rowOff>23816</xdr:rowOff>
    </xdr:from>
    <xdr:to>
      <xdr:col>16</xdr:col>
      <xdr:colOff>119062</xdr:colOff>
      <xdr:row>7</xdr:row>
      <xdr:rowOff>11906</xdr:rowOff>
    </xdr:to>
    <xdr:sp macro="" textlink="">
      <xdr:nvSpPr>
        <xdr:cNvPr id="13" name="角丸四角形吹き出し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3579928" y="1547816"/>
          <a:ext cx="1421947" cy="607215"/>
        </a:xfrm>
        <a:prstGeom prst="wedgeRoundRectCallout">
          <a:avLst>
            <a:gd name="adj1" fmla="val -119459"/>
            <a:gd name="adj2" fmla="val -5773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5400" cmpd="sng">
          <a:noFill/>
          <a:miter lim="800000"/>
          <a:headEnd/>
          <a:tailEnd/>
        </a:ln>
      </xdr:spPr>
      <xdr:txBody>
        <a:bodyPr vertOverflow="clip" wrap="square" lIns="45720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そろそろ</a:t>
          </a: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引継ぎ準備を！</a:t>
          </a:r>
        </a:p>
      </xdr:txBody>
    </xdr:sp>
    <xdr:clientData/>
  </xdr:twoCellAnchor>
  <xdr:twoCellAnchor>
    <xdr:from>
      <xdr:col>4</xdr:col>
      <xdr:colOff>2476499</xdr:colOff>
      <xdr:row>9</xdr:row>
      <xdr:rowOff>55790</xdr:rowOff>
    </xdr:from>
    <xdr:to>
      <xdr:col>6</xdr:col>
      <xdr:colOff>208190</xdr:colOff>
      <xdr:row>13</xdr:row>
      <xdr:rowOff>40820</xdr:rowOff>
    </xdr:to>
    <xdr:sp macro="" textlink="">
      <xdr:nvSpPr>
        <xdr:cNvPr id="14" name="右中かっこ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 rot="10800000">
          <a:off x="6655593" y="2818040"/>
          <a:ext cx="446316" cy="1223280"/>
        </a:xfrm>
        <a:prstGeom prst="rightBrace">
          <a:avLst>
            <a:gd name="adj1" fmla="val 8611"/>
            <a:gd name="adj2" fmla="val 40962"/>
          </a:avLst>
        </a:prstGeom>
        <a:noFill/>
        <a:ln w="38100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799422</xdr:colOff>
      <xdr:row>7</xdr:row>
      <xdr:rowOff>188801</xdr:rowOff>
    </xdr:from>
    <xdr:to>
      <xdr:col>18</xdr:col>
      <xdr:colOff>428626</xdr:colOff>
      <xdr:row>11</xdr:row>
      <xdr:rowOff>142876</xdr:rowOff>
    </xdr:to>
    <xdr:sp macro="" textlink="">
      <xdr:nvSpPr>
        <xdr:cNvPr id="15" name="角丸四角形吹き出し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13305747" y="2360501"/>
          <a:ext cx="3077254" cy="1125650"/>
        </a:xfrm>
        <a:prstGeom prst="wedgeRoundRectCallout">
          <a:avLst>
            <a:gd name="adj1" fmla="val -80971"/>
            <a:gd name="adj2" fmla="val -7094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25400" cmpd="sng">
          <a:noFill/>
          <a:miter lim="800000"/>
          <a:headEnd/>
          <a:tailEnd/>
        </a:ln>
      </xdr:spPr>
      <xdr:txBody>
        <a:bodyPr vertOverflow="clip" wrap="square" lIns="45720" tIns="18288" rIns="0" bIns="0" anchor="t" upright="1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育休に入る</a:t>
          </a:r>
          <a:r>
            <a:rPr lang="ja-JP" altLang="en-US" sz="1600" b="1" i="0" u="dbl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１か月前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には</a:t>
          </a:r>
          <a:endParaRPr lang="en-US" altLang="ja-JP" sz="16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「育児休業承認請求書」を</a:t>
          </a:r>
          <a:endParaRPr lang="en-US" altLang="ja-JP" sz="16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人事課へ提出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</a:t>
          </a:r>
          <a:endParaRPr lang="en-US" altLang="ja-JP" sz="16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83FB-7CC2-4DE5-92F2-E3B09B837FA0}">
  <dimension ref="A1:M26"/>
  <sheetViews>
    <sheetView showGridLines="0" tabSelected="1" topLeftCell="A8" zoomScale="80" zoomScaleNormal="80" workbookViewId="0">
      <selection activeCell="L27" sqref="L27"/>
    </sheetView>
  </sheetViews>
  <sheetFormatPr defaultColWidth="9" defaultRowHeight="13" x14ac:dyDescent="0.2"/>
  <cols>
    <col min="1" max="1" width="6.36328125" style="43" customWidth="1"/>
    <col min="2" max="2" width="18.7265625" style="43" bestFit="1" customWidth="1"/>
    <col min="3" max="3" width="25.08984375" style="43" customWidth="1"/>
    <col min="4" max="4" width="18" style="43" bestFit="1" customWidth="1"/>
    <col min="5" max="5" width="15.1796875" style="43" bestFit="1" customWidth="1"/>
    <col min="6" max="6" width="15.7265625" style="43" bestFit="1" customWidth="1"/>
    <col min="7" max="7" width="15.453125" style="43" bestFit="1" customWidth="1"/>
    <col min="8" max="8" width="3.7265625" style="43" customWidth="1"/>
    <col min="9" max="10" width="16.26953125" style="43" bestFit="1" customWidth="1"/>
    <col min="11" max="11" width="3.7265625" style="43" customWidth="1"/>
    <col min="12" max="12" width="26.26953125" style="43" bestFit="1" customWidth="1"/>
    <col min="13" max="13" width="15.08984375" style="43" bestFit="1" customWidth="1"/>
    <col min="14" max="256" width="9" style="43"/>
    <col min="257" max="257" width="6.36328125" style="43" customWidth="1"/>
    <col min="258" max="259" width="13.7265625" style="43" customWidth="1"/>
    <col min="260" max="260" width="3.7265625" style="43" customWidth="1"/>
    <col min="261" max="262" width="13.7265625" style="43" customWidth="1"/>
    <col min="263" max="263" width="13.6328125" style="43" customWidth="1"/>
    <col min="264" max="264" width="3.7265625" style="43" customWidth="1"/>
    <col min="265" max="266" width="13.7265625" style="43" customWidth="1"/>
    <col min="267" max="267" width="3.7265625" style="43" customWidth="1"/>
    <col min="268" max="269" width="13.7265625" style="43" customWidth="1"/>
    <col min="270" max="512" width="9" style="43"/>
    <col min="513" max="513" width="6.36328125" style="43" customWidth="1"/>
    <col min="514" max="515" width="13.7265625" style="43" customWidth="1"/>
    <col min="516" max="516" width="3.7265625" style="43" customWidth="1"/>
    <col min="517" max="518" width="13.7265625" style="43" customWidth="1"/>
    <col min="519" max="519" width="13.6328125" style="43" customWidth="1"/>
    <col min="520" max="520" width="3.7265625" style="43" customWidth="1"/>
    <col min="521" max="522" width="13.7265625" style="43" customWidth="1"/>
    <col min="523" max="523" width="3.7265625" style="43" customWidth="1"/>
    <col min="524" max="525" width="13.7265625" style="43" customWidth="1"/>
    <col min="526" max="768" width="9" style="43"/>
    <col min="769" max="769" width="6.36328125" style="43" customWidth="1"/>
    <col min="770" max="771" width="13.7265625" style="43" customWidth="1"/>
    <col min="772" max="772" width="3.7265625" style="43" customWidth="1"/>
    <col min="773" max="774" width="13.7265625" style="43" customWidth="1"/>
    <col min="775" max="775" width="13.6328125" style="43" customWidth="1"/>
    <col min="776" max="776" width="3.7265625" style="43" customWidth="1"/>
    <col min="777" max="778" width="13.7265625" style="43" customWidth="1"/>
    <col min="779" max="779" width="3.7265625" style="43" customWidth="1"/>
    <col min="780" max="781" width="13.7265625" style="43" customWidth="1"/>
    <col min="782" max="1024" width="9" style="43"/>
    <col min="1025" max="1025" width="6.36328125" style="43" customWidth="1"/>
    <col min="1026" max="1027" width="13.7265625" style="43" customWidth="1"/>
    <col min="1028" max="1028" width="3.7265625" style="43" customWidth="1"/>
    <col min="1029" max="1030" width="13.7265625" style="43" customWidth="1"/>
    <col min="1031" max="1031" width="13.6328125" style="43" customWidth="1"/>
    <col min="1032" max="1032" width="3.7265625" style="43" customWidth="1"/>
    <col min="1033" max="1034" width="13.7265625" style="43" customWidth="1"/>
    <col min="1035" max="1035" width="3.7265625" style="43" customWidth="1"/>
    <col min="1036" max="1037" width="13.7265625" style="43" customWidth="1"/>
    <col min="1038" max="1280" width="9" style="43"/>
    <col min="1281" max="1281" width="6.36328125" style="43" customWidth="1"/>
    <col min="1282" max="1283" width="13.7265625" style="43" customWidth="1"/>
    <col min="1284" max="1284" width="3.7265625" style="43" customWidth="1"/>
    <col min="1285" max="1286" width="13.7265625" style="43" customWidth="1"/>
    <col min="1287" max="1287" width="13.6328125" style="43" customWidth="1"/>
    <col min="1288" max="1288" width="3.7265625" style="43" customWidth="1"/>
    <col min="1289" max="1290" width="13.7265625" style="43" customWidth="1"/>
    <col min="1291" max="1291" width="3.7265625" style="43" customWidth="1"/>
    <col min="1292" max="1293" width="13.7265625" style="43" customWidth="1"/>
    <col min="1294" max="1536" width="9" style="43"/>
    <col min="1537" max="1537" width="6.36328125" style="43" customWidth="1"/>
    <col min="1538" max="1539" width="13.7265625" style="43" customWidth="1"/>
    <col min="1540" max="1540" width="3.7265625" style="43" customWidth="1"/>
    <col min="1541" max="1542" width="13.7265625" style="43" customWidth="1"/>
    <col min="1543" max="1543" width="13.6328125" style="43" customWidth="1"/>
    <col min="1544" max="1544" width="3.7265625" style="43" customWidth="1"/>
    <col min="1545" max="1546" width="13.7265625" style="43" customWidth="1"/>
    <col min="1547" max="1547" width="3.7265625" style="43" customWidth="1"/>
    <col min="1548" max="1549" width="13.7265625" style="43" customWidth="1"/>
    <col min="1550" max="1792" width="9" style="43"/>
    <col min="1793" max="1793" width="6.36328125" style="43" customWidth="1"/>
    <col min="1794" max="1795" width="13.7265625" style="43" customWidth="1"/>
    <col min="1796" max="1796" width="3.7265625" style="43" customWidth="1"/>
    <col min="1797" max="1798" width="13.7265625" style="43" customWidth="1"/>
    <col min="1799" max="1799" width="13.6328125" style="43" customWidth="1"/>
    <col min="1800" max="1800" width="3.7265625" style="43" customWidth="1"/>
    <col min="1801" max="1802" width="13.7265625" style="43" customWidth="1"/>
    <col min="1803" max="1803" width="3.7265625" style="43" customWidth="1"/>
    <col min="1804" max="1805" width="13.7265625" style="43" customWidth="1"/>
    <col min="1806" max="2048" width="9" style="43"/>
    <col min="2049" max="2049" width="6.36328125" style="43" customWidth="1"/>
    <col min="2050" max="2051" width="13.7265625" style="43" customWidth="1"/>
    <col min="2052" max="2052" width="3.7265625" style="43" customWidth="1"/>
    <col min="2053" max="2054" width="13.7265625" style="43" customWidth="1"/>
    <col min="2055" max="2055" width="13.6328125" style="43" customWidth="1"/>
    <col min="2056" max="2056" width="3.7265625" style="43" customWidth="1"/>
    <col min="2057" max="2058" width="13.7265625" style="43" customWidth="1"/>
    <col min="2059" max="2059" width="3.7265625" style="43" customWidth="1"/>
    <col min="2060" max="2061" width="13.7265625" style="43" customWidth="1"/>
    <col min="2062" max="2304" width="9" style="43"/>
    <col min="2305" max="2305" width="6.36328125" style="43" customWidth="1"/>
    <col min="2306" max="2307" width="13.7265625" style="43" customWidth="1"/>
    <col min="2308" max="2308" width="3.7265625" style="43" customWidth="1"/>
    <col min="2309" max="2310" width="13.7265625" style="43" customWidth="1"/>
    <col min="2311" max="2311" width="13.6328125" style="43" customWidth="1"/>
    <col min="2312" max="2312" width="3.7265625" style="43" customWidth="1"/>
    <col min="2313" max="2314" width="13.7265625" style="43" customWidth="1"/>
    <col min="2315" max="2315" width="3.7265625" style="43" customWidth="1"/>
    <col min="2316" max="2317" width="13.7265625" style="43" customWidth="1"/>
    <col min="2318" max="2560" width="9" style="43"/>
    <col min="2561" max="2561" width="6.36328125" style="43" customWidth="1"/>
    <col min="2562" max="2563" width="13.7265625" style="43" customWidth="1"/>
    <col min="2564" max="2564" width="3.7265625" style="43" customWidth="1"/>
    <col min="2565" max="2566" width="13.7265625" style="43" customWidth="1"/>
    <col min="2567" max="2567" width="13.6328125" style="43" customWidth="1"/>
    <col min="2568" max="2568" width="3.7265625" style="43" customWidth="1"/>
    <col min="2569" max="2570" width="13.7265625" style="43" customWidth="1"/>
    <col min="2571" max="2571" width="3.7265625" style="43" customWidth="1"/>
    <col min="2572" max="2573" width="13.7265625" style="43" customWidth="1"/>
    <col min="2574" max="2816" width="9" style="43"/>
    <col min="2817" max="2817" width="6.36328125" style="43" customWidth="1"/>
    <col min="2818" max="2819" width="13.7265625" style="43" customWidth="1"/>
    <col min="2820" max="2820" width="3.7265625" style="43" customWidth="1"/>
    <col min="2821" max="2822" width="13.7265625" style="43" customWidth="1"/>
    <col min="2823" max="2823" width="13.6328125" style="43" customWidth="1"/>
    <col min="2824" max="2824" width="3.7265625" style="43" customWidth="1"/>
    <col min="2825" max="2826" width="13.7265625" style="43" customWidth="1"/>
    <col min="2827" max="2827" width="3.7265625" style="43" customWidth="1"/>
    <col min="2828" max="2829" width="13.7265625" style="43" customWidth="1"/>
    <col min="2830" max="3072" width="9" style="43"/>
    <col min="3073" max="3073" width="6.36328125" style="43" customWidth="1"/>
    <col min="3074" max="3075" width="13.7265625" style="43" customWidth="1"/>
    <col min="3076" max="3076" width="3.7265625" style="43" customWidth="1"/>
    <col min="3077" max="3078" width="13.7265625" style="43" customWidth="1"/>
    <col min="3079" max="3079" width="13.6328125" style="43" customWidth="1"/>
    <col min="3080" max="3080" width="3.7265625" style="43" customWidth="1"/>
    <col min="3081" max="3082" width="13.7265625" style="43" customWidth="1"/>
    <col min="3083" max="3083" width="3.7265625" style="43" customWidth="1"/>
    <col min="3084" max="3085" width="13.7265625" style="43" customWidth="1"/>
    <col min="3086" max="3328" width="9" style="43"/>
    <col min="3329" max="3329" width="6.36328125" style="43" customWidth="1"/>
    <col min="3330" max="3331" width="13.7265625" style="43" customWidth="1"/>
    <col min="3332" max="3332" width="3.7265625" style="43" customWidth="1"/>
    <col min="3333" max="3334" width="13.7265625" style="43" customWidth="1"/>
    <col min="3335" max="3335" width="13.6328125" style="43" customWidth="1"/>
    <col min="3336" max="3336" width="3.7265625" style="43" customWidth="1"/>
    <col min="3337" max="3338" width="13.7265625" style="43" customWidth="1"/>
    <col min="3339" max="3339" width="3.7265625" style="43" customWidth="1"/>
    <col min="3340" max="3341" width="13.7265625" style="43" customWidth="1"/>
    <col min="3342" max="3584" width="9" style="43"/>
    <col min="3585" max="3585" width="6.36328125" style="43" customWidth="1"/>
    <col min="3586" max="3587" width="13.7265625" style="43" customWidth="1"/>
    <col min="3588" max="3588" width="3.7265625" style="43" customWidth="1"/>
    <col min="3589" max="3590" width="13.7265625" style="43" customWidth="1"/>
    <col min="3591" max="3591" width="13.6328125" style="43" customWidth="1"/>
    <col min="3592" max="3592" width="3.7265625" style="43" customWidth="1"/>
    <col min="3593" max="3594" width="13.7265625" style="43" customWidth="1"/>
    <col min="3595" max="3595" width="3.7265625" style="43" customWidth="1"/>
    <col min="3596" max="3597" width="13.7265625" style="43" customWidth="1"/>
    <col min="3598" max="3840" width="9" style="43"/>
    <col min="3841" max="3841" width="6.36328125" style="43" customWidth="1"/>
    <col min="3842" max="3843" width="13.7265625" style="43" customWidth="1"/>
    <col min="3844" max="3844" width="3.7265625" style="43" customWidth="1"/>
    <col min="3845" max="3846" width="13.7265625" style="43" customWidth="1"/>
    <col min="3847" max="3847" width="13.6328125" style="43" customWidth="1"/>
    <col min="3848" max="3848" width="3.7265625" style="43" customWidth="1"/>
    <col min="3849" max="3850" width="13.7265625" style="43" customWidth="1"/>
    <col min="3851" max="3851" width="3.7265625" style="43" customWidth="1"/>
    <col min="3852" max="3853" width="13.7265625" style="43" customWidth="1"/>
    <col min="3854" max="4096" width="9" style="43"/>
    <col min="4097" max="4097" width="6.36328125" style="43" customWidth="1"/>
    <col min="4098" max="4099" width="13.7265625" style="43" customWidth="1"/>
    <col min="4100" max="4100" width="3.7265625" style="43" customWidth="1"/>
    <col min="4101" max="4102" width="13.7265625" style="43" customWidth="1"/>
    <col min="4103" max="4103" width="13.6328125" style="43" customWidth="1"/>
    <col min="4104" max="4104" width="3.7265625" style="43" customWidth="1"/>
    <col min="4105" max="4106" width="13.7265625" style="43" customWidth="1"/>
    <col min="4107" max="4107" width="3.7265625" style="43" customWidth="1"/>
    <col min="4108" max="4109" width="13.7265625" style="43" customWidth="1"/>
    <col min="4110" max="4352" width="9" style="43"/>
    <col min="4353" max="4353" width="6.36328125" style="43" customWidth="1"/>
    <col min="4354" max="4355" width="13.7265625" style="43" customWidth="1"/>
    <col min="4356" max="4356" width="3.7265625" style="43" customWidth="1"/>
    <col min="4357" max="4358" width="13.7265625" style="43" customWidth="1"/>
    <col min="4359" max="4359" width="13.6328125" style="43" customWidth="1"/>
    <col min="4360" max="4360" width="3.7265625" style="43" customWidth="1"/>
    <col min="4361" max="4362" width="13.7265625" style="43" customWidth="1"/>
    <col min="4363" max="4363" width="3.7265625" style="43" customWidth="1"/>
    <col min="4364" max="4365" width="13.7265625" style="43" customWidth="1"/>
    <col min="4366" max="4608" width="9" style="43"/>
    <col min="4609" max="4609" width="6.36328125" style="43" customWidth="1"/>
    <col min="4610" max="4611" width="13.7265625" style="43" customWidth="1"/>
    <col min="4612" max="4612" width="3.7265625" style="43" customWidth="1"/>
    <col min="4613" max="4614" width="13.7265625" style="43" customWidth="1"/>
    <col min="4615" max="4615" width="13.6328125" style="43" customWidth="1"/>
    <col min="4616" max="4616" width="3.7265625" style="43" customWidth="1"/>
    <col min="4617" max="4618" width="13.7265625" style="43" customWidth="1"/>
    <col min="4619" max="4619" width="3.7265625" style="43" customWidth="1"/>
    <col min="4620" max="4621" width="13.7265625" style="43" customWidth="1"/>
    <col min="4622" max="4864" width="9" style="43"/>
    <col min="4865" max="4865" width="6.36328125" style="43" customWidth="1"/>
    <col min="4866" max="4867" width="13.7265625" style="43" customWidth="1"/>
    <col min="4868" max="4868" width="3.7265625" style="43" customWidth="1"/>
    <col min="4869" max="4870" width="13.7265625" style="43" customWidth="1"/>
    <col min="4871" max="4871" width="13.6328125" style="43" customWidth="1"/>
    <col min="4872" max="4872" width="3.7265625" style="43" customWidth="1"/>
    <col min="4873" max="4874" width="13.7265625" style="43" customWidth="1"/>
    <col min="4875" max="4875" width="3.7265625" style="43" customWidth="1"/>
    <col min="4876" max="4877" width="13.7265625" style="43" customWidth="1"/>
    <col min="4878" max="5120" width="9" style="43"/>
    <col min="5121" max="5121" width="6.36328125" style="43" customWidth="1"/>
    <col min="5122" max="5123" width="13.7265625" style="43" customWidth="1"/>
    <col min="5124" max="5124" width="3.7265625" style="43" customWidth="1"/>
    <col min="5125" max="5126" width="13.7265625" style="43" customWidth="1"/>
    <col min="5127" max="5127" width="13.6328125" style="43" customWidth="1"/>
    <col min="5128" max="5128" width="3.7265625" style="43" customWidth="1"/>
    <col min="5129" max="5130" width="13.7265625" style="43" customWidth="1"/>
    <col min="5131" max="5131" width="3.7265625" style="43" customWidth="1"/>
    <col min="5132" max="5133" width="13.7265625" style="43" customWidth="1"/>
    <col min="5134" max="5376" width="9" style="43"/>
    <col min="5377" max="5377" width="6.36328125" style="43" customWidth="1"/>
    <col min="5378" max="5379" width="13.7265625" style="43" customWidth="1"/>
    <col min="5380" max="5380" width="3.7265625" style="43" customWidth="1"/>
    <col min="5381" max="5382" width="13.7265625" style="43" customWidth="1"/>
    <col min="5383" max="5383" width="13.6328125" style="43" customWidth="1"/>
    <col min="5384" max="5384" width="3.7265625" style="43" customWidth="1"/>
    <col min="5385" max="5386" width="13.7265625" style="43" customWidth="1"/>
    <col min="5387" max="5387" width="3.7265625" style="43" customWidth="1"/>
    <col min="5388" max="5389" width="13.7265625" style="43" customWidth="1"/>
    <col min="5390" max="5632" width="9" style="43"/>
    <col min="5633" max="5633" width="6.36328125" style="43" customWidth="1"/>
    <col min="5634" max="5635" width="13.7265625" style="43" customWidth="1"/>
    <col min="5636" max="5636" width="3.7265625" style="43" customWidth="1"/>
    <col min="5637" max="5638" width="13.7265625" style="43" customWidth="1"/>
    <col min="5639" max="5639" width="13.6328125" style="43" customWidth="1"/>
    <col min="5640" max="5640" width="3.7265625" style="43" customWidth="1"/>
    <col min="5641" max="5642" width="13.7265625" style="43" customWidth="1"/>
    <col min="5643" max="5643" width="3.7265625" style="43" customWidth="1"/>
    <col min="5644" max="5645" width="13.7265625" style="43" customWidth="1"/>
    <col min="5646" max="5888" width="9" style="43"/>
    <col min="5889" max="5889" width="6.36328125" style="43" customWidth="1"/>
    <col min="5890" max="5891" width="13.7265625" style="43" customWidth="1"/>
    <col min="5892" max="5892" width="3.7265625" style="43" customWidth="1"/>
    <col min="5893" max="5894" width="13.7265625" style="43" customWidth="1"/>
    <col min="5895" max="5895" width="13.6328125" style="43" customWidth="1"/>
    <col min="5896" max="5896" width="3.7265625" style="43" customWidth="1"/>
    <col min="5897" max="5898" width="13.7265625" style="43" customWidth="1"/>
    <col min="5899" max="5899" width="3.7265625" style="43" customWidth="1"/>
    <col min="5900" max="5901" width="13.7265625" style="43" customWidth="1"/>
    <col min="5902" max="6144" width="9" style="43"/>
    <col min="6145" max="6145" width="6.36328125" style="43" customWidth="1"/>
    <col min="6146" max="6147" width="13.7265625" style="43" customWidth="1"/>
    <col min="6148" max="6148" width="3.7265625" style="43" customWidth="1"/>
    <col min="6149" max="6150" width="13.7265625" style="43" customWidth="1"/>
    <col min="6151" max="6151" width="13.6328125" style="43" customWidth="1"/>
    <col min="6152" max="6152" width="3.7265625" style="43" customWidth="1"/>
    <col min="6153" max="6154" width="13.7265625" style="43" customWidth="1"/>
    <col min="6155" max="6155" width="3.7265625" style="43" customWidth="1"/>
    <col min="6156" max="6157" width="13.7265625" style="43" customWidth="1"/>
    <col min="6158" max="6400" width="9" style="43"/>
    <col min="6401" max="6401" width="6.36328125" style="43" customWidth="1"/>
    <col min="6402" max="6403" width="13.7265625" style="43" customWidth="1"/>
    <col min="6404" max="6404" width="3.7265625" style="43" customWidth="1"/>
    <col min="6405" max="6406" width="13.7265625" style="43" customWidth="1"/>
    <col min="6407" max="6407" width="13.6328125" style="43" customWidth="1"/>
    <col min="6408" max="6408" width="3.7265625" style="43" customWidth="1"/>
    <col min="6409" max="6410" width="13.7265625" style="43" customWidth="1"/>
    <col min="6411" max="6411" width="3.7265625" style="43" customWidth="1"/>
    <col min="6412" max="6413" width="13.7265625" style="43" customWidth="1"/>
    <col min="6414" max="6656" width="9" style="43"/>
    <col min="6657" max="6657" width="6.36328125" style="43" customWidth="1"/>
    <col min="6658" max="6659" width="13.7265625" style="43" customWidth="1"/>
    <col min="6660" max="6660" width="3.7265625" style="43" customWidth="1"/>
    <col min="6661" max="6662" width="13.7265625" style="43" customWidth="1"/>
    <col min="6663" max="6663" width="13.6328125" style="43" customWidth="1"/>
    <col min="6664" max="6664" width="3.7265625" style="43" customWidth="1"/>
    <col min="6665" max="6666" width="13.7265625" style="43" customWidth="1"/>
    <col min="6667" max="6667" width="3.7265625" style="43" customWidth="1"/>
    <col min="6668" max="6669" width="13.7265625" style="43" customWidth="1"/>
    <col min="6670" max="6912" width="9" style="43"/>
    <col min="6913" max="6913" width="6.36328125" style="43" customWidth="1"/>
    <col min="6914" max="6915" width="13.7265625" style="43" customWidth="1"/>
    <col min="6916" max="6916" width="3.7265625" style="43" customWidth="1"/>
    <col min="6917" max="6918" width="13.7265625" style="43" customWidth="1"/>
    <col min="6919" max="6919" width="13.6328125" style="43" customWidth="1"/>
    <col min="6920" max="6920" width="3.7265625" style="43" customWidth="1"/>
    <col min="6921" max="6922" width="13.7265625" style="43" customWidth="1"/>
    <col min="6923" max="6923" width="3.7265625" style="43" customWidth="1"/>
    <col min="6924" max="6925" width="13.7265625" style="43" customWidth="1"/>
    <col min="6926" max="7168" width="9" style="43"/>
    <col min="7169" max="7169" width="6.36328125" style="43" customWidth="1"/>
    <col min="7170" max="7171" width="13.7265625" style="43" customWidth="1"/>
    <col min="7172" max="7172" width="3.7265625" style="43" customWidth="1"/>
    <col min="7173" max="7174" width="13.7265625" style="43" customWidth="1"/>
    <col min="7175" max="7175" width="13.6328125" style="43" customWidth="1"/>
    <col min="7176" max="7176" width="3.7265625" style="43" customWidth="1"/>
    <col min="7177" max="7178" width="13.7265625" style="43" customWidth="1"/>
    <col min="7179" max="7179" width="3.7265625" style="43" customWidth="1"/>
    <col min="7180" max="7181" width="13.7265625" style="43" customWidth="1"/>
    <col min="7182" max="7424" width="9" style="43"/>
    <col min="7425" max="7425" width="6.36328125" style="43" customWidth="1"/>
    <col min="7426" max="7427" width="13.7265625" style="43" customWidth="1"/>
    <col min="7428" max="7428" width="3.7265625" style="43" customWidth="1"/>
    <col min="7429" max="7430" width="13.7265625" style="43" customWidth="1"/>
    <col min="7431" max="7431" width="13.6328125" style="43" customWidth="1"/>
    <col min="7432" max="7432" width="3.7265625" style="43" customWidth="1"/>
    <col min="7433" max="7434" width="13.7265625" style="43" customWidth="1"/>
    <col min="7435" max="7435" width="3.7265625" style="43" customWidth="1"/>
    <col min="7436" max="7437" width="13.7265625" style="43" customWidth="1"/>
    <col min="7438" max="7680" width="9" style="43"/>
    <col min="7681" max="7681" width="6.36328125" style="43" customWidth="1"/>
    <col min="7682" max="7683" width="13.7265625" style="43" customWidth="1"/>
    <col min="7684" max="7684" width="3.7265625" style="43" customWidth="1"/>
    <col min="7685" max="7686" width="13.7265625" style="43" customWidth="1"/>
    <col min="7687" max="7687" width="13.6328125" style="43" customWidth="1"/>
    <col min="7688" max="7688" width="3.7265625" style="43" customWidth="1"/>
    <col min="7689" max="7690" width="13.7265625" style="43" customWidth="1"/>
    <col min="7691" max="7691" width="3.7265625" style="43" customWidth="1"/>
    <col min="7692" max="7693" width="13.7265625" style="43" customWidth="1"/>
    <col min="7694" max="7936" width="9" style="43"/>
    <col min="7937" max="7937" width="6.36328125" style="43" customWidth="1"/>
    <col min="7938" max="7939" width="13.7265625" style="43" customWidth="1"/>
    <col min="7940" max="7940" width="3.7265625" style="43" customWidth="1"/>
    <col min="7941" max="7942" width="13.7265625" style="43" customWidth="1"/>
    <col min="7943" max="7943" width="13.6328125" style="43" customWidth="1"/>
    <col min="7944" max="7944" width="3.7265625" style="43" customWidth="1"/>
    <col min="7945" max="7946" width="13.7265625" style="43" customWidth="1"/>
    <col min="7947" max="7947" width="3.7265625" style="43" customWidth="1"/>
    <col min="7948" max="7949" width="13.7265625" style="43" customWidth="1"/>
    <col min="7950" max="8192" width="9" style="43"/>
    <col min="8193" max="8193" width="6.36328125" style="43" customWidth="1"/>
    <col min="8194" max="8195" width="13.7265625" style="43" customWidth="1"/>
    <col min="8196" max="8196" width="3.7265625" style="43" customWidth="1"/>
    <col min="8197" max="8198" width="13.7265625" style="43" customWidth="1"/>
    <col min="8199" max="8199" width="13.6328125" style="43" customWidth="1"/>
    <col min="8200" max="8200" width="3.7265625" style="43" customWidth="1"/>
    <col min="8201" max="8202" width="13.7265625" style="43" customWidth="1"/>
    <col min="8203" max="8203" width="3.7265625" style="43" customWidth="1"/>
    <col min="8204" max="8205" width="13.7265625" style="43" customWidth="1"/>
    <col min="8206" max="8448" width="9" style="43"/>
    <col min="8449" max="8449" width="6.36328125" style="43" customWidth="1"/>
    <col min="8450" max="8451" width="13.7265625" style="43" customWidth="1"/>
    <col min="8452" max="8452" width="3.7265625" style="43" customWidth="1"/>
    <col min="8453" max="8454" width="13.7265625" style="43" customWidth="1"/>
    <col min="8455" max="8455" width="13.6328125" style="43" customWidth="1"/>
    <col min="8456" max="8456" width="3.7265625" style="43" customWidth="1"/>
    <col min="8457" max="8458" width="13.7265625" style="43" customWidth="1"/>
    <col min="8459" max="8459" width="3.7265625" style="43" customWidth="1"/>
    <col min="8460" max="8461" width="13.7265625" style="43" customWidth="1"/>
    <col min="8462" max="8704" width="9" style="43"/>
    <col min="8705" max="8705" width="6.36328125" style="43" customWidth="1"/>
    <col min="8706" max="8707" width="13.7265625" style="43" customWidth="1"/>
    <col min="8708" max="8708" width="3.7265625" style="43" customWidth="1"/>
    <col min="8709" max="8710" width="13.7265625" style="43" customWidth="1"/>
    <col min="8711" max="8711" width="13.6328125" style="43" customWidth="1"/>
    <col min="8712" max="8712" width="3.7265625" style="43" customWidth="1"/>
    <col min="8713" max="8714" width="13.7265625" style="43" customWidth="1"/>
    <col min="8715" max="8715" width="3.7265625" style="43" customWidth="1"/>
    <col min="8716" max="8717" width="13.7265625" style="43" customWidth="1"/>
    <col min="8718" max="8960" width="9" style="43"/>
    <col min="8961" max="8961" width="6.36328125" style="43" customWidth="1"/>
    <col min="8962" max="8963" width="13.7265625" style="43" customWidth="1"/>
    <col min="8964" max="8964" width="3.7265625" style="43" customWidth="1"/>
    <col min="8965" max="8966" width="13.7265625" style="43" customWidth="1"/>
    <col min="8967" max="8967" width="13.6328125" style="43" customWidth="1"/>
    <col min="8968" max="8968" width="3.7265625" style="43" customWidth="1"/>
    <col min="8969" max="8970" width="13.7265625" style="43" customWidth="1"/>
    <col min="8971" max="8971" width="3.7265625" style="43" customWidth="1"/>
    <col min="8972" max="8973" width="13.7265625" style="43" customWidth="1"/>
    <col min="8974" max="9216" width="9" style="43"/>
    <col min="9217" max="9217" width="6.36328125" style="43" customWidth="1"/>
    <col min="9218" max="9219" width="13.7265625" style="43" customWidth="1"/>
    <col min="9220" max="9220" width="3.7265625" style="43" customWidth="1"/>
    <col min="9221" max="9222" width="13.7265625" style="43" customWidth="1"/>
    <col min="9223" max="9223" width="13.6328125" style="43" customWidth="1"/>
    <col min="9224" max="9224" width="3.7265625" style="43" customWidth="1"/>
    <col min="9225" max="9226" width="13.7265625" style="43" customWidth="1"/>
    <col min="9227" max="9227" width="3.7265625" style="43" customWidth="1"/>
    <col min="9228" max="9229" width="13.7265625" style="43" customWidth="1"/>
    <col min="9230" max="9472" width="9" style="43"/>
    <col min="9473" max="9473" width="6.36328125" style="43" customWidth="1"/>
    <col min="9474" max="9475" width="13.7265625" style="43" customWidth="1"/>
    <col min="9476" max="9476" width="3.7265625" style="43" customWidth="1"/>
    <col min="9477" max="9478" width="13.7265625" style="43" customWidth="1"/>
    <col min="9479" max="9479" width="13.6328125" style="43" customWidth="1"/>
    <col min="9480" max="9480" width="3.7265625" style="43" customWidth="1"/>
    <col min="9481" max="9482" width="13.7265625" style="43" customWidth="1"/>
    <col min="9483" max="9483" width="3.7265625" style="43" customWidth="1"/>
    <col min="9484" max="9485" width="13.7265625" style="43" customWidth="1"/>
    <col min="9486" max="9728" width="9" style="43"/>
    <col min="9729" max="9729" width="6.36328125" style="43" customWidth="1"/>
    <col min="9730" max="9731" width="13.7265625" style="43" customWidth="1"/>
    <col min="9732" max="9732" width="3.7265625" style="43" customWidth="1"/>
    <col min="9733" max="9734" width="13.7265625" style="43" customWidth="1"/>
    <col min="9735" max="9735" width="13.6328125" style="43" customWidth="1"/>
    <col min="9736" max="9736" width="3.7265625" style="43" customWidth="1"/>
    <col min="9737" max="9738" width="13.7265625" style="43" customWidth="1"/>
    <col min="9739" max="9739" width="3.7265625" style="43" customWidth="1"/>
    <col min="9740" max="9741" width="13.7265625" style="43" customWidth="1"/>
    <col min="9742" max="9984" width="9" style="43"/>
    <col min="9985" max="9985" width="6.36328125" style="43" customWidth="1"/>
    <col min="9986" max="9987" width="13.7265625" style="43" customWidth="1"/>
    <col min="9988" max="9988" width="3.7265625" style="43" customWidth="1"/>
    <col min="9989" max="9990" width="13.7265625" style="43" customWidth="1"/>
    <col min="9991" max="9991" width="13.6328125" style="43" customWidth="1"/>
    <col min="9992" max="9992" width="3.7265625" style="43" customWidth="1"/>
    <col min="9993" max="9994" width="13.7265625" style="43" customWidth="1"/>
    <col min="9995" max="9995" width="3.7265625" style="43" customWidth="1"/>
    <col min="9996" max="9997" width="13.7265625" style="43" customWidth="1"/>
    <col min="9998" max="10240" width="9" style="43"/>
    <col min="10241" max="10241" width="6.36328125" style="43" customWidth="1"/>
    <col min="10242" max="10243" width="13.7265625" style="43" customWidth="1"/>
    <col min="10244" max="10244" width="3.7265625" style="43" customWidth="1"/>
    <col min="10245" max="10246" width="13.7265625" style="43" customWidth="1"/>
    <col min="10247" max="10247" width="13.6328125" style="43" customWidth="1"/>
    <col min="10248" max="10248" width="3.7265625" style="43" customWidth="1"/>
    <col min="10249" max="10250" width="13.7265625" style="43" customWidth="1"/>
    <col min="10251" max="10251" width="3.7265625" style="43" customWidth="1"/>
    <col min="10252" max="10253" width="13.7265625" style="43" customWidth="1"/>
    <col min="10254" max="10496" width="9" style="43"/>
    <col min="10497" max="10497" width="6.36328125" style="43" customWidth="1"/>
    <col min="10498" max="10499" width="13.7265625" style="43" customWidth="1"/>
    <col min="10500" max="10500" width="3.7265625" style="43" customWidth="1"/>
    <col min="10501" max="10502" width="13.7265625" style="43" customWidth="1"/>
    <col min="10503" max="10503" width="13.6328125" style="43" customWidth="1"/>
    <col min="10504" max="10504" width="3.7265625" style="43" customWidth="1"/>
    <col min="10505" max="10506" width="13.7265625" style="43" customWidth="1"/>
    <col min="10507" max="10507" width="3.7265625" style="43" customWidth="1"/>
    <col min="10508" max="10509" width="13.7265625" style="43" customWidth="1"/>
    <col min="10510" max="10752" width="9" style="43"/>
    <col min="10753" max="10753" width="6.36328125" style="43" customWidth="1"/>
    <col min="10754" max="10755" width="13.7265625" style="43" customWidth="1"/>
    <col min="10756" max="10756" width="3.7265625" style="43" customWidth="1"/>
    <col min="10757" max="10758" width="13.7265625" style="43" customWidth="1"/>
    <col min="10759" max="10759" width="13.6328125" style="43" customWidth="1"/>
    <col min="10760" max="10760" width="3.7265625" style="43" customWidth="1"/>
    <col min="10761" max="10762" width="13.7265625" style="43" customWidth="1"/>
    <col min="10763" max="10763" width="3.7265625" style="43" customWidth="1"/>
    <col min="10764" max="10765" width="13.7265625" style="43" customWidth="1"/>
    <col min="10766" max="11008" width="9" style="43"/>
    <col min="11009" max="11009" width="6.36328125" style="43" customWidth="1"/>
    <col min="11010" max="11011" width="13.7265625" style="43" customWidth="1"/>
    <col min="11012" max="11012" width="3.7265625" style="43" customWidth="1"/>
    <col min="11013" max="11014" width="13.7265625" style="43" customWidth="1"/>
    <col min="11015" max="11015" width="13.6328125" style="43" customWidth="1"/>
    <col min="11016" max="11016" width="3.7265625" style="43" customWidth="1"/>
    <col min="11017" max="11018" width="13.7265625" style="43" customWidth="1"/>
    <col min="11019" max="11019" width="3.7265625" style="43" customWidth="1"/>
    <col min="11020" max="11021" width="13.7265625" style="43" customWidth="1"/>
    <col min="11022" max="11264" width="9" style="43"/>
    <col min="11265" max="11265" width="6.36328125" style="43" customWidth="1"/>
    <col min="11266" max="11267" width="13.7265625" style="43" customWidth="1"/>
    <col min="11268" max="11268" width="3.7265625" style="43" customWidth="1"/>
    <col min="11269" max="11270" width="13.7265625" style="43" customWidth="1"/>
    <col min="11271" max="11271" width="13.6328125" style="43" customWidth="1"/>
    <col min="11272" max="11272" width="3.7265625" style="43" customWidth="1"/>
    <col min="11273" max="11274" width="13.7265625" style="43" customWidth="1"/>
    <col min="11275" max="11275" width="3.7265625" style="43" customWidth="1"/>
    <col min="11276" max="11277" width="13.7265625" style="43" customWidth="1"/>
    <col min="11278" max="11520" width="9" style="43"/>
    <col min="11521" max="11521" width="6.36328125" style="43" customWidth="1"/>
    <col min="11522" max="11523" width="13.7265625" style="43" customWidth="1"/>
    <col min="11524" max="11524" width="3.7265625" style="43" customWidth="1"/>
    <col min="11525" max="11526" width="13.7265625" style="43" customWidth="1"/>
    <col min="11527" max="11527" width="13.6328125" style="43" customWidth="1"/>
    <col min="11528" max="11528" width="3.7265625" style="43" customWidth="1"/>
    <col min="11529" max="11530" width="13.7265625" style="43" customWidth="1"/>
    <col min="11531" max="11531" width="3.7265625" style="43" customWidth="1"/>
    <col min="11532" max="11533" width="13.7265625" style="43" customWidth="1"/>
    <col min="11534" max="11776" width="9" style="43"/>
    <col min="11777" max="11777" width="6.36328125" style="43" customWidth="1"/>
    <col min="11778" max="11779" width="13.7265625" style="43" customWidth="1"/>
    <col min="11780" max="11780" width="3.7265625" style="43" customWidth="1"/>
    <col min="11781" max="11782" width="13.7265625" style="43" customWidth="1"/>
    <col min="11783" max="11783" width="13.6328125" style="43" customWidth="1"/>
    <col min="11784" max="11784" width="3.7265625" style="43" customWidth="1"/>
    <col min="11785" max="11786" width="13.7265625" style="43" customWidth="1"/>
    <col min="11787" max="11787" width="3.7265625" style="43" customWidth="1"/>
    <col min="11788" max="11789" width="13.7265625" style="43" customWidth="1"/>
    <col min="11790" max="12032" width="9" style="43"/>
    <col min="12033" max="12033" width="6.36328125" style="43" customWidth="1"/>
    <col min="12034" max="12035" width="13.7265625" style="43" customWidth="1"/>
    <col min="12036" max="12036" width="3.7265625" style="43" customWidth="1"/>
    <col min="12037" max="12038" width="13.7265625" style="43" customWidth="1"/>
    <col min="12039" max="12039" width="13.6328125" style="43" customWidth="1"/>
    <col min="12040" max="12040" width="3.7265625" style="43" customWidth="1"/>
    <col min="12041" max="12042" width="13.7265625" style="43" customWidth="1"/>
    <col min="12043" max="12043" width="3.7265625" style="43" customWidth="1"/>
    <col min="12044" max="12045" width="13.7265625" style="43" customWidth="1"/>
    <col min="12046" max="12288" width="9" style="43"/>
    <col min="12289" max="12289" width="6.36328125" style="43" customWidth="1"/>
    <col min="12290" max="12291" width="13.7265625" style="43" customWidth="1"/>
    <col min="12292" max="12292" width="3.7265625" style="43" customWidth="1"/>
    <col min="12293" max="12294" width="13.7265625" style="43" customWidth="1"/>
    <col min="12295" max="12295" width="13.6328125" style="43" customWidth="1"/>
    <col min="12296" max="12296" width="3.7265625" style="43" customWidth="1"/>
    <col min="12297" max="12298" width="13.7265625" style="43" customWidth="1"/>
    <col min="12299" max="12299" width="3.7265625" style="43" customWidth="1"/>
    <col min="12300" max="12301" width="13.7265625" style="43" customWidth="1"/>
    <col min="12302" max="12544" width="9" style="43"/>
    <col min="12545" max="12545" width="6.36328125" style="43" customWidth="1"/>
    <col min="12546" max="12547" width="13.7265625" style="43" customWidth="1"/>
    <col min="12548" max="12548" width="3.7265625" style="43" customWidth="1"/>
    <col min="12549" max="12550" width="13.7265625" style="43" customWidth="1"/>
    <col min="12551" max="12551" width="13.6328125" style="43" customWidth="1"/>
    <col min="12552" max="12552" width="3.7265625" style="43" customWidth="1"/>
    <col min="12553" max="12554" width="13.7265625" style="43" customWidth="1"/>
    <col min="12555" max="12555" width="3.7265625" style="43" customWidth="1"/>
    <col min="12556" max="12557" width="13.7265625" style="43" customWidth="1"/>
    <col min="12558" max="12800" width="9" style="43"/>
    <col min="12801" max="12801" width="6.36328125" style="43" customWidth="1"/>
    <col min="12802" max="12803" width="13.7265625" style="43" customWidth="1"/>
    <col min="12804" max="12804" width="3.7265625" style="43" customWidth="1"/>
    <col min="12805" max="12806" width="13.7265625" style="43" customWidth="1"/>
    <col min="12807" max="12807" width="13.6328125" style="43" customWidth="1"/>
    <col min="12808" max="12808" width="3.7265625" style="43" customWidth="1"/>
    <col min="12809" max="12810" width="13.7265625" style="43" customWidth="1"/>
    <col min="12811" max="12811" width="3.7265625" style="43" customWidth="1"/>
    <col min="12812" max="12813" width="13.7265625" style="43" customWidth="1"/>
    <col min="12814" max="13056" width="9" style="43"/>
    <col min="13057" max="13057" width="6.36328125" style="43" customWidth="1"/>
    <col min="13058" max="13059" width="13.7265625" style="43" customWidth="1"/>
    <col min="13060" max="13060" width="3.7265625" style="43" customWidth="1"/>
    <col min="13061" max="13062" width="13.7265625" style="43" customWidth="1"/>
    <col min="13063" max="13063" width="13.6328125" style="43" customWidth="1"/>
    <col min="13064" max="13064" width="3.7265625" style="43" customWidth="1"/>
    <col min="13065" max="13066" width="13.7265625" style="43" customWidth="1"/>
    <col min="13067" max="13067" width="3.7265625" style="43" customWidth="1"/>
    <col min="13068" max="13069" width="13.7265625" style="43" customWidth="1"/>
    <col min="13070" max="13312" width="9" style="43"/>
    <col min="13313" max="13313" width="6.36328125" style="43" customWidth="1"/>
    <col min="13314" max="13315" width="13.7265625" style="43" customWidth="1"/>
    <col min="13316" max="13316" width="3.7265625" style="43" customWidth="1"/>
    <col min="13317" max="13318" width="13.7265625" style="43" customWidth="1"/>
    <col min="13319" max="13319" width="13.6328125" style="43" customWidth="1"/>
    <col min="13320" max="13320" width="3.7265625" style="43" customWidth="1"/>
    <col min="13321" max="13322" width="13.7265625" style="43" customWidth="1"/>
    <col min="13323" max="13323" width="3.7265625" style="43" customWidth="1"/>
    <col min="13324" max="13325" width="13.7265625" style="43" customWidth="1"/>
    <col min="13326" max="13568" width="9" style="43"/>
    <col min="13569" max="13569" width="6.36328125" style="43" customWidth="1"/>
    <col min="13570" max="13571" width="13.7265625" style="43" customWidth="1"/>
    <col min="13572" max="13572" width="3.7265625" style="43" customWidth="1"/>
    <col min="13573" max="13574" width="13.7265625" style="43" customWidth="1"/>
    <col min="13575" max="13575" width="13.6328125" style="43" customWidth="1"/>
    <col min="13576" max="13576" width="3.7265625" style="43" customWidth="1"/>
    <col min="13577" max="13578" width="13.7265625" style="43" customWidth="1"/>
    <col min="13579" max="13579" width="3.7265625" style="43" customWidth="1"/>
    <col min="13580" max="13581" width="13.7265625" style="43" customWidth="1"/>
    <col min="13582" max="13824" width="9" style="43"/>
    <col min="13825" max="13825" width="6.36328125" style="43" customWidth="1"/>
    <col min="13826" max="13827" width="13.7265625" style="43" customWidth="1"/>
    <col min="13828" max="13828" width="3.7265625" style="43" customWidth="1"/>
    <col min="13829" max="13830" width="13.7265625" style="43" customWidth="1"/>
    <col min="13831" max="13831" width="13.6328125" style="43" customWidth="1"/>
    <col min="13832" max="13832" width="3.7265625" style="43" customWidth="1"/>
    <col min="13833" max="13834" width="13.7265625" style="43" customWidth="1"/>
    <col min="13835" max="13835" width="3.7265625" style="43" customWidth="1"/>
    <col min="13836" max="13837" width="13.7265625" style="43" customWidth="1"/>
    <col min="13838" max="14080" width="9" style="43"/>
    <col min="14081" max="14081" width="6.36328125" style="43" customWidth="1"/>
    <col min="14082" max="14083" width="13.7265625" style="43" customWidth="1"/>
    <col min="14084" max="14084" width="3.7265625" style="43" customWidth="1"/>
    <col min="14085" max="14086" width="13.7265625" style="43" customWidth="1"/>
    <col min="14087" max="14087" width="13.6328125" style="43" customWidth="1"/>
    <col min="14088" max="14088" width="3.7265625" style="43" customWidth="1"/>
    <col min="14089" max="14090" width="13.7265625" style="43" customWidth="1"/>
    <col min="14091" max="14091" width="3.7265625" style="43" customWidth="1"/>
    <col min="14092" max="14093" width="13.7265625" style="43" customWidth="1"/>
    <col min="14094" max="14336" width="9" style="43"/>
    <col min="14337" max="14337" width="6.36328125" style="43" customWidth="1"/>
    <col min="14338" max="14339" width="13.7265625" style="43" customWidth="1"/>
    <col min="14340" max="14340" width="3.7265625" style="43" customWidth="1"/>
    <col min="14341" max="14342" width="13.7265625" style="43" customWidth="1"/>
    <col min="14343" max="14343" width="13.6328125" style="43" customWidth="1"/>
    <col min="14344" max="14344" width="3.7265625" style="43" customWidth="1"/>
    <col min="14345" max="14346" width="13.7265625" style="43" customWidth="1"/>
    <col min="14347" max="14347" width="3.7265625" style="43" customWidth="1"/>
    <col min="14348" max="14349" width="13.7265625" style="43" customWidth="1"/>
    <col min="14350" max="14592" width="9" style="43"/>
    <col min="14593" max="14593" width="6.36328125" style="43" customWidth="1"/>
    <col min="14594" max="14595" width="13.7265625" style="43" customWidth="1"/>
    <col min="14596" max="14596" width="3.7265625" style="43" customWidth="1"/>
    <col min="14597" max="14598" width="13.7265625" style="43" customWidth="1"/>
    <col min="14599" max="14599" width="13.6328125" style="43" customWidth="1"/>
    <col min="14600" max="14600" width="3.7265625" style="43" customWidth="1"/>
    <col min="14601" max="14602" width="13.7265625" style="43" customWidth="1"/>
    <col min="14603" max="14603" width="3.7265625" style="43" customWidth="1"/>
    <col min="14604" max="14605" width="13.7265625" style="43" customWidth="1"/>
    <col min="14606" max="14848" width="9" style="43"/>
    <col min="14849" max="14849" width="6.36328125" style="43" customWidth="1"/>
    <col min="14850" max="14851" width="13.7265625" style="43" customWidth="1"/>
    <col min="14852" max="14852" width="3.7265625" style="43" customWidth="1"/>
    <col min="14853" max="14854" width="13.7265625" style="43" customWidth="1"/>
    <col min="14855" max="14855" width="13.6328125" style="43" customWidth="1"/>
    <col min="14856" max="14856" width="3.7265625" style="43" customWidth="1"/>
    <col min="14857" max="14858" width="13.7265625" style="43" customWidth="1"/>
    <col min="14859" max="14859" width="3.7265625" style="43" customWidth="1"/>
    <col min="14860" max="14861" width="13.7265625" style="43" customWidth="1"/>
    <col min="14862" max="15104" width="9" style="43"/>
    <col min="15105" max="15105" width="6.36328125" style="43" customWidth="1"/>
    <col min="15106" max="15107" width="13.7265625" style="43" customWidth="1"/>
    <col min="15108" max="15108" width="3.7265625" style="43" customWidth="1"/>
    <col min="15109" max="15110" width="13.7265625" style="43" customWidth="1"/>
    <col min="15111" max="15111" width="13.6328125" style="43" customWidth="1"/>
    <col min="15112" max="15112" width="3.7265625" style="43" customWidth="1"/>
    <col min="15113" max="15114" width="13.7265625" style="43" customWidth="1"/>
    <col min="15115" max="15115" width="3.7265625" style="43" customWidth="1"/>
    <col min="15116" max="15117" width="13.7265625" style="43" customWidth="1"/>
    <col min="15118" max="15360" width="9" style="43"/>
    <col min="15361" max="15361" width="6.36328125" style="43" customWidth="1"/>
    <col min="15362" max="15363" width="13.7265625" style="43" customWidth="1"/>
    <col min="15364" max="15364" width="3.7265625" style="43" customWidth="1"/>
    <col min="15365" max="15366" width="13.7265625" style="43" customWidth="1"/>
    <col min="15367" max="15367" width="13.6328125" style="43" customWidth="1"/>
    <col min="15368" max="15368" width="3.7265625" style="43" customWidth="1"/>
    <col min="15369" max="15370" width="13.7265625" style="43" customWidth="1"/>
    <col min="15371" max="15371" width="3.7265625" style="43" customWidth="1"/>
    <col min="15372" max="15373" width="13.7265625" style="43" customWidth="1"/>
    <col min="15374" max="15616" width="9" style="43"/>
    <col min="15617" max="15617" width="6.36328125" style="43" customWidth="1"/>
    <col min="15618" max="15619" width="13.7265625" style="43" customWidth="1"/>
    <col min="15620" max="15620" width="3.7265625" style="43" customWidth="1"/>
    <col min="15621" max="15622" width="13.7265625" style="43" customWidth="1"/>
    <col min="15623" max="15623" width="13.6328125" style="43" customWidth="1"/>
    <col min="15624" max="15624" width="3.7265625" style="43" customWidth="1"/>
    <col min="15625" max="15626" width="13.7265625" style="43" customWidth="1"/>
    <col min="15627" max="15627" width="3.7265625" style="43" customWidth="1"/>
    <col min="15628" max="15629" width="13.7265625" style="43" customWidth="1"/>
    <col min="15630" max="15872" width="9" style="43"/>
    <col min="15873" max="15873" width="6.36328125" style="43" customWidth="1"/>
    <col min="15874" max="15875" width="13.7265625" style="43" customWidth="1"/>
    <col min="15876" max="15876" width="3.7265625" style="43" customWidth="1"/>
    <col min="15877" max="15878" width="13.7265625" style="43" customWidth="1"/>
    <col min="15879" max="15879" width="13.6328125" style="43" customWidth="1"/>
    <col min="15880" max="15880" width="3.7265625" style="43" customWidth="1"/>
    <col min="15881" max="15882" width="13.7265625" style="43" customWidth="1"/>
    <col min="15883" max="15883" width="3.7265625" style="43" customWidth="1"/>
    <col min="15884" max="15885" width="13.7265625" style="43" customWidth="1"/>
    <col min="15886" max="16128" width="9" style="43"/>
    <col min="16129" max="16129" width="6.36328125" style="43" customWidth="1"/>
    <col min="16130" max="16131" width="13.7265625" style="43" customWidth="1"/>
    <col min="16132" max="16132" width="3.7265625" style="43" customWidth="1"/>
    <col min="16133" max="16134" width="13.7265625" style="43" customWidth="1"/>
    <col min="16135" max="16135" width="13.6328125" style="43" customWidth="1"/>
    <col min="16136" max="16136" width="3.7265625" style="43" customWidth="1"/>
    <col min="16137" max="16138" width="13.7265625" style="43" customWidth="1"/>
    <col min="16139" max="16139" width="3.7265625" style="43" customWidth="1"/>
    <col min="16140" max="16141" width="13.7265625" style="43" customWidth="1"/>
    <col min="16142" max="16384" width="9" style="43"/>
  </cols>
  <sheetData>
    <row r="1" spans="1:13" s="30" customFormat="1" ht="16" x14ac:dyDescent="0.2">
      <c r="A1" s="30" t="s">
        <v>23</v>
      </c>
    </row>
    <row r="2" spans="1:13" s="30" customFormat="1" ht="16" x14ac:dyDescent="0.2"/>
    <row r="3" spans="1:13" s="31" customFormat="1" ht="14" x14ac:dyDescent="0.2">
      <c r="B3" s="47" t="s">
        <v>0</v>
      </c>
      <c r="C3" s="63" t="s">
        <v>14</v>
      </c>
      <c r="D3" s="64"/>
      <c r="E3" s="65"/>
      <c r="F3" s="47" t="s">
        <v>15</v>
      </c>
      <c r="G3" s="63" t="s">
        <v>16</v>
      </c>
      <c r="H3" s="64"/>
      <c r="I3" s="65"/>
      <c r="J3" s="63" t="s">
        <v>17</v>
      </c>
      <c r="K3" s="64"/>
      <c r="L3" s="64"/>
      <c r="M3" s="48" t="s">
        <v>18</v>
      </c>
    </row>
    <row r="4" spans="1:13" s="30" customFormat="1" ht="16.5" thickBot="1" x14ac:dyDescent="0.25">
      <c r="A4" s="28" t="s">
        <v>1</v>
      </c>
      <c r="B4" s="32">
        <v>42809</v>
      </c>
      <c r="C4" s="33">
        <f>E4-55</f>
        <v>42754</v>
      </c>
      <c r="D4" s="34" t="s">
        <v>19</v>
      </c>
      <c r="E4" s="35">
        <f>B4</f>
        <v>42809</v>
      </c>
      <c r="F4" s="32">
        <v>42814</v>
      </c>
      <c r="G4" s="33">
        <f>F4+1</f>
        <v>42815</v>
      </c>
      <c r="H4" s="34" t="s">
        <v>19</v>
      </c>
      <c r="I4" s="35">
        <f>F4+56</f>
        <v>42870</v>
      </c>
      <c r="J4" s="33">
        <f>I4+1</f>
        <v>42871</v>
      </c>
      <c r="K4" s="34" t="s">
        <v>19</v>
      </c>
      <c r="L4" s="36">
        <v>43570</v>
      </c>
      <c r="M4" s="37">
        <f>L4+1</f>
        <v>43571</v>
      </c>
    </row>
    <row r="5" spans="1:13" s="30" customFormat="1" ht="16.5" thickBot="1" x14ac:dyDescent="0.25">
      <c r="B5" s="49"/>
      <c r="C5" s="38" t="str">
        <f>IF(B5="","",E5-55)</f>
        <v/>
      </c>
      <c r="D5" s="39" t="s">
        <v>19</v>
      </c>
      <c r="E5" s="38">
        <f>B5</f>
        <v>0</v>
      </c>
      <c r="F5" s="49"/>
      <c r="G5" s="38">
        <f>F5+1</f>
        <v>1</v>
      </c>
      <c r="H5" s="39" t="s">
        <v>19</v>
      </c>
      <c r="I5" s="40">
        <f>F5+56</f>
        <v>56</v>
      </c>
      <c r="J5" s="41">
        <f>I5+1</f>
        <v>57</v>
      </c>
      <c r="K5" s="39"/>
      <c r="L5" s="49"/>
      <c r="M5" s="42">
        <f>L5+1</f>
        <v>1</v>
      </c>
    </row>
    <row r="6" spans="1:13" ht="16" x14ac:dyDescent="0.2">
      <c r="B6" s="44" t="s">
        <v>2</v>
      </c>
      <c r="F6" s="44" t="s">
        <v>2</v>
      </c>
      <c r="L6" s="44" t="s">
        <v>2</v>
      </c>
    </row>
    <row r="7" spans="1:13" ht="24.75" customHeight="1" x14ac:dyDescent="0.2">
      <c r="B7" s="45" t="s">
        <v>3</v>
      </c>
      <c r="D7" s="43" t="s">
        <v>20</v>
      </c>
      <c r="F7" s="46" t="s">
        <v>21</v>
      </c>
      <c r="H7" s="43" t="s">
        <v>20</v>
      </c>
      <c r="L7" s="46" t="s">
        <v>22</v>
      </c>
    </row>
    <row r="22" spans="1:13" ht="14" x14ac:dyDescent="0.2">
      <c r="A22" s="31"/>
      <c r="B22" s="47" t="s">
        <v>0</v>
      </c>
      <c r="C22" s="63" t="s">
        <v>14</v>
      </c>
      <c r="D22" s="64"/>
      <c r="E22" s="65"/>
      <c r="F22" s="47" t="s">
        <v>15</v>
      </c>
      <c r="G22" s="63" t="s">
        <v>16</v>
      </c>
      <c r="H22" s="64"/>
      <c r="I22" s="65"/>
      <c r="J22" s="63" t="s">
        <v>17</v>
      </c>
      <c r="K22" s="64"/>
      <c r="L22" s="64"/>
      <c r="M22" s="48" t="s">
        <v>18</v>
      </c>
    </row>
    <row r="23" spans="1:13" ht="16.5" thickBot="1" x14ac:dyDescent="0.25">
      <c r="A23" s="28" t="s">
        <v>1</v>
      </c>
      <c r="B23" s="32">
        <v>42809</v>
      </c>
      <c r="C23" s="33">
        <f>E23-55</f>
        <v>42754</v>
      </c>
      <c r="D23" s="34" t="s">
        <v>19</v>
      </c>
      <c r="E23" s="35">
        <f>B23</f>
        <v>42809</v>
      </c>
      <c r="F23" s="32">
        <v>42814</v>
      </c>
      <c r="G23" s="33">
        <f>F23+1</f>
        <v>42815</v>
      </c>
      <c r="H23" s="34" t="s">
        <v>19</v>
      </c>
      <c r="I23" s="35">
        <f>F23+56</f>
        <v>42870</v>
      </c>
      <c r="J23" s="33">
        <f>I23+1</f>
        <v>42871</v>
      </c>
      <c r="K23" s="34" t="s">
        <v>19</v>
      </c>
      <c r="L23" s="36">
        <v>43570</v>
      </c>
      <c r="M23" s="37">
        <f>L23+1</f>
        <v>43571</v>
      </c>
    </row>
    <row r="24" spans="1:13" ht="16.5" thickBot="1" x14ac:dyDescent="0.25">
      <c r="A24" s="30"/>
      <c r="B24" s="49"/>
      <c r="C24" s="38" t="str">
        <f>IF(B24="","",E24-97)</f>
        <v/>
      </c>
      <c r="D24" s="39" t="s">
        <v>19</v>
      </c>
      <c r="E24" s="38">
        <f>B24</f>
        <v>0</v>
      </c>
      <c r="F24" s="49"/>
      <c r="G24" s="38">
        <f>F24+1</f>
        <v>1</v>
      </c>
      <c r="H24" s="39" t="s">
        <v>19</v>
      </c>
      <c r="I24" s="40">
        <f>F24+56</f>
        <v>56</v>
      </c>
      <c r="J24" s="41">
        <f>I24+1</f>
        <v>57</v>
      </c>
      <c r="K24" s="39" t="s">
        <v>19</v>
      </c>
      <c r="L24" s="49"/>
      <c r="M24" s="42">
        <f>L24+1</f>
        <v>1</v>
      </c>
    </row>
    <row r="25" spans="1:13" ht="16" x14ac:dyDescent="0.2">
      <c r="B25" s="44" t="s">
        <v>2</v>
      </c>
      <c r="F25" s="44" t="s">
        <v>2</v>
      </c>
      <c r="L25" s="44" t="s">
        <v>2</v>
      </c>
    </row>
    <row r="26" spans="1:13" x14ac:dyDescent="0.2">
      <c r="B26" s="45" t="s">
        <v>3</v>
      </c>
      <c r="D26" s="43" t="s">
        <v>20</v>
      </c>
      <c r="F26" s="46" t="s">
        <v>21</v>
      </c>
      <c r="H26" s="43" t="s">
        <v>20</v>
      </c>
      <c r="L26" s="46" t="s">
        <v>22</v>
      </c>
    </row>
  </sheetData>
  <mergeCells count="6">
    <mergeCell ref="C3:E3"/>
    <mergeCell ref="G3:I3"/>
    <mergeCell ref="J3:L3"/>
    <mergeCell ref="C22:E22"/>
    <mergeCell ref="G22:I22"/>
    <mergeCell ref="J22:L2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"/>
  <sheetViews>
    <sheetView showGridLines="0" zoomScale="70" zoomScaleNormal="70" workbookViewId="0">
      <selection activeCell="D6" sqref="D6"/>
    </sheetView>
  </sheetViews>
  <sheetFormatPr defaultColWidth="9" defaultRowHeight="18.5" x14ac:dyDescent="0.2"/>
  <cols>
    <col min="1" max="1" width="5.08984375" style="2" customWidth="1"/>
    <col min="2" max="2" width="6.36328125" style="2" customWidth="1"/>
    <col min="3" max="3" width="23.7265625" style="2" customWidth="1"/>
    <col min="4" max="4" width="24" style="2" customWidth="1"/>
    <col min="5" max="5" width="35.36328125" style="2" customWidth="1"/>
    <col min="6" max="7" width="2.90625" style="2" customWidth="1"/>
    <col min="8" max="14" width="15.6328125" style="2" customWidth="1"/>
    <col min="15" max="16384" width="9" style="2"/>
  </cols>
  <sheetData>
    <row r="1" spans="2:14" ht="22.5" customHeight="1" x14ac:dyDescent="0.2">
      <c r="B1" s="20" t="s">
        <v>11</v>
      </c>
    </row>
    <row r="2" spans="2:14" ht="25" customHeight="1" x14ac:dyDescent="0.2">
      <c r="H2" s="1" t="s">
        <v>12</v>
      </c>
    </row>
    <row r="3" spans="2:14" ht="25" customHeight="1" thickBot="1" x14ac:dyDescent="0.25">
      <c r="C3" s="51" t="s">
        <v>4</v>
      </c>
      <c r="D3" s="52" t="s">
        <v>0</v>
      </c>
      <c r="E3" s="53" t="s">
        <v>5</v>
      </c>
      <c r="F3" s="21"/>
      <c r="H3" s="1" t="s">
        <v>9</v>
      </c>
    </row>
    <row r="4" spans="2:14" ht="25" customHeight="1" thickBot="1" x14ac:dyDescent="0.25">
      <c r="B4" s="22" t="s">
        <v>1</v>
      </c>
      <c r="C4" s="23">
        <f>D4-30</f>
        <v>44257</v>
      </c>
      <c r="D4" s="24">
        <v>44287</v>
      </c>
      <c r="E4" s="23">
        <f>D4+14</f>
        <v>44301</v>
      </c>
      <c r="F4" s="21"/>
      <c r="H4" s="3" t="e">
        <f>TEXT(H5,"aaa")</f>
        <v>#VALUE!</v>
      </c>
      <c r="I4" s="4" t="e">
        <f t="shared" ref="I4:N4" si="0">TEXT(I5,"aaa")</f>
        <v>#VALUE!</v>
      </c>
      <c r="J4" s="4" t="e">
        <f t="shared" si="0"/>
        <v>#VALUE!</v>
      </c>
      <c r="K4" s="4" t="e">
        <f t="shared" si="0"/>
        <v>#VALUE!</v>
      </c>
      <c r="L4" s="4" t="e">
        <f t="shared" si="0"/>
        <v>#VALUE!</v>
      </c>
      <c r="M4" s="4" t="e">
        <f t="shared" si="0"/>
        <v>#VALUE!</v>
      </c>
      <c r="N4" s="5" t="e">
        <f t="shared" si="0"/>
        <v>#VALUE!</v>
      </c>
    </row>
    <row r="5" spans="2:14" ht="25" customHeight="1" thickBot="1" x14ac:dyDescent="0.25">
      <c r="C5" s="25" t="str">
        <f>IF(D5="","",D5-30)</f>
        <v/>
      </c>
      <c r="D5" s="50"/>
      <c r="E5" s="26">
        <f>D5+14</f>
        <v>14</v>
      </c>
      <c r="F5" s="21"/>
      <c r="H5" s="6">
        <f>I5-1</f>
        <v>-35</v>
      </c>
      <c r="I5" s="7">
        <f t="shared" ref="I5:K5" si="1">J5-1</f>
        <v>-34</v>
      </c>
      <c r="J5" s="7">
        <f t="shared" si="1"/>
        <v>-33</v>
      </c>
      <c r="K5" s="7">
        <f t="shared" si="1"/>
        <v>-32</v>
      </c>
      <c r="L5" s="7">
        <f t="shared" ref="L5:M9" si="2">M5-1</f>
        <v>-31</v>
      </c>
      <c r="M5" s="8">
        <f t="shared" si="2"/>
        <v>-30</v>
      </c>
      <c r="N5" s="9">
        <f>H6-1</f>
        <v>-29</v>
      </c>
    </row>
    <row r="6" spans="2:14" ht="25" customHeight="1" x14ac:dyDescent="0.2">
      <c r="D6" s="27" t="s">
        <v>2</v>
      </c>
      <c r="H6" s="6">
        <f t="shared" ref="H6:K6" si="3">I6-1</f>
        <v>-28</v>
      </c>
      <c r="I6" s="7">
        <f t="shared" si="3"/>
        <v>-27</v>
      </c>
      <c r="J6" s="7">
        <f t="shared" si="3"/>
        <v>-26</v>
      </c>
      <c r="K6" s="7">
        <f t="shared" si="3"/>
        <v>-25</v>
      </c>
      <c r="L6" s="7">
        <f t="shared" si="2"/>
        <v>-24</v>
      </c>
      <c r="M6" s="7">
        <f t="shared" si="2"/>
        <v>-23</v>
      </c>
      <c r="N6" s="9">
        <f>H7-1</f>
        <v>-22</v>
      </c>
    </row>
    <row r="7" spans="2:14" ht="25" customHeight="1" x14ac:dyDescent="0.2">
      <c r="C7" s="28" t="s">
        <v>6</v>
      </c>
      <c r="D7" s="27" t="s">
        <v>3</v>
      </c>
      <c r="E7" s="28" t="s">
        <v>6</v>
      </c>
      <c r="F7" s="22"/>
      <c r="H7" s="6">
        <f t="shared" ref="H7:K7" si="4">I7-1</f>
        <v>-21</v>
      </c>
      <c r="I7" s="7">
        <f t="shared" si="4"/>
        <v>-20</v>
      </c>
      <c r="J7" s="7">
        <f t="shared" si="4"/>
        <v>-19</v>
      </c>
      <c r="K7" s="7">
        <f t="shared" si="4"/>
        <v>-18</v>
      </c>
      <c r="L7" s="7">
        <f t="shared" si="2"/>
        <v>-17</v>
      </c>
      <c r="M7" s="8">
        <f t="shared" si="2"/>
        <v>-16</v>
      </c>
      <c r="N7" s="9">
        <f>H8-1</f>
        <v>-15</v>
      </c>
    </row>
    <row r="8" spans="2:14" ht="25" customHeight="1" x14ac:dyDescent="0.2">
      <c r="H8" s="6">
        <f t="shared" ref="H8:K8" si="5">I8-1</f>
        <v>-14</v>
      </c>
      <c r="I8" s="7">
        <f t="shared" si="5"/>
        <v>-13</v>
      </c>
      <c r="J8" s="7">
        <f t="shared" si="5"/>
        <v>-12</v>
      </c>
      <c r="K8" s="7">
        <f t="shared" si="5"/>
        <v>-11</v>
      </c>
      <c r="L8" s="7">
        <f t="shared" si="2"/>
        <v>-10</v>
      </c>
      <c r="M8" s="7">
        <f t="shared" si="2"/>
        <v>-9</v>
      </c>
      <c r="N8" s="9">
        <f>H9-1</f>
        <v>-8</v>
      </c>
    </row>
    <row r="9" spans="2:14" ht="25" customHeight="1" x14ac:dyDescent="0.2">
      <c r="H9" s="10">
        <f>I9-1</f>
        <v>-7</v>
      </c>
      <c r="I9" s="11">
        <f>J9-1</f>
        <v>-6</v>
      </c>
      <c r="J9" s="11">
        <f>K9-1</f>
        <v>-5</v>
      </c>
      <c r="K9" s="11">
        <f>L9-1</f>
        <v>-4</v>
      </c>
      <c r="L9" s="11">
        <f t="shared" si="2"/>
        <v>-3</v>
      </c>
      <c r="M9" s="11">
        <f t="shared" si="2"/>
        <v>-2</v>
      </c>
      <c r="N9" s="12">
        <f>H11-1</f>
        <v>-1</v>
      </c>
    </row>
    <row r="10" spans="2:14" ht="25" customHeight="1" x14ac:dyDescent="0.2">
      <c r="H10" s="56" t="s">
        <v>10</v>
      </c>
      <c r="I10" s="54"/>
      <c r="J10" s="54"/>
      <c r="K10" s="54"/>
      <c r="L10" s="54"/>
      <c r="M10" s="54"/>
      <c r="N10" s="55"/>
    </row>
    <row r="11" spans="2:14" x14ac:dyDescent="0.2">
      <c r="B11" s="29" t="s">
        <v>8</v>
      </c>
      <c r="H11" s="13">
        <f>D5</f>
        <v>0</v>
      </c>
      <c r="I11" s="14">
        <f t="shared" ref="I11:N11" si="6">H11+1</f>
        <v>1</v>
      </c>
      <c r="J11" s="14">
        <f t="shared" si="6"/>
        <v>2</v>
      </c>
      <c r="K11" s="14">
        <f t="shared" si="6"/>
        <v>3</v>
      </c>
      <c r="L11" s="14">
        <f t="shared" si="6"/>
        <v>4</v>
      </c>
      <c r="M11" s="14">
        <f t="shared" si="6"/>
        <v>5</v>
      </c>
      <c r="N11" s="15">
        <f t="shared" si="6"/>
        <v>6</v>
      </c>
    </row>
    <row r="12" spans="2:14" ht="44.65" customHeight="1" x14ac:dyDescent="0.2">
      <c r="B12" s="29" t="s">
        <v>13</v>
      </c>
      <c r="H12" s="57" t="s">
        <v>10</v>
      </c>
      <c r="I12" s="58"/>
      <c r="J12" s="58"/>
      <c r="K12" s="58"/>
      <c r="L12" s="58"/>
      <c r="M12" s="58"/>
      <c r="N12" s="59"/>
    </row>
    <row r="13" spans="2:14" ht="25" customHeight="1" x14ac:dyDescent="0.2">
      <c r="H13" s="16">
        <f>N11+1</f>
        <v>7</v>
      </c>
      <c r="I13" s="14">
        <f>H13+1</f>
        <v>8</v>
      </c>
      <c r="J13" s="14">
        <f t="shared" ref="J13:N13" si="7">I13+1</f>
        <v>9</v>
      </c>
      <c r="K13" s="14">
        <f t="shared" si="7"/>
        <v>10</v>
      </c>
      <c r="L13" s="14">
        <f t="shared" si="7"/>
        <v>11</v>
      </c>
      <c r="M13" s="14">
        <f t="shared" si="7"/>
        <v>12</v>
      </c>
      <c r="N13" s="15">
        <f t="shared" si="7"/>
        <v>13</v>
      </c>
    </row>
    <row r="14" spans="2:14" ht="25" customHeight="1" x14ac:dyDescent="0.2">
      <c r="H14" s="60" t="s">
        <v>7</v>
      </c>
      <c r="I14" s="61"/>
      <c r="J14" s="61"/>
      <c r="K14" s="61"/>
      <c r="L14" s="61"/>
      <c r="M14" s="61"/>
      <c r="N14" s="62"/>
    </row>
    <row r="15" spans="2:14" ht="25" customHeight="1" thickBot="1" x14ac:dyDescent="0.25">
      <c r="H15" s="17">
        <f>N13+1</f>
        <v>14</v>
      </c>
      <c r="I15" s="18">
        <f>H15+1</f>
        <v>15</v>
      </c>
      <c r="J15" s="18">
        <f t="shared" ref="J15:N15" si="8">I15+1</f>
        <v>16</v>
      </c>
      <c r="K15" s="18">
        <f t="shared" si="8"/>
        <v>17</v>
      </c>
      <c r="L15" s="18">
        <f t="shared" si="8"/>
        <v>18</v>
      </c>
      <c r="M15" s="18">
        <f t="shared" si="8"/>
        <v>19</v>
      </c>
      <c r="N15" s="19">
        <f t="shared" si="8"/>
        <v>20</v>
      </c>
    </row>
    <row r="16" spans="2:14" ht="25" customHeight="1" x14ac:dyDescent="0.2"/>
  </sheetData>
  <phoneticPr fontId="1"/>
  <conditionalFormatting sqref="H4:N4">
    <cfRule type="cellIs" dxfId="3" priority="1" stopIfTrue="1" operator="equal">
      <formula>日</formula>
    </cfRule>
    <cfRule type="cellIs" priority="2" stopIfTrue="1" operator="equal">
      <formula>日</formula>
    </cfRule>
    <cfRule type="expression" dxfId="2" priority="5" stopIfTrue="1">
      <formula>WEEKEND($H$4:$N$4)</formula>
    </cfRule>
  </conditionalFormatting>
  <conditionalFormatting sqref="H5:N9">
    <cfRule type="expression" dxfId="1" priority="3" stopIfTrue="1">
      <formula>WEEKEND($H$5:$N$9)=1</formula>
    </cfRule>
    <cfRule type="expression" dxfId="0" priority="4" stopIfTrue="1">
      <formula>"weekend($H$6:$N$10)=1"</formula>
    </cfRule>
  </conditionalFormatting>
  <pageMargins left="0.69861111111111107" right="0.69861111111111107" top="0.75" bottom="0.75" header="0.3" footer="0.3"/>
  <pageSetup paperSize="9" scale="94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女性職員用</vt:lpstr>
      <vt:lpstr>男性職員用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人事課２０</dc:creator>
  <cp:lastModifiedBy>人事課１２</cp:lastModifiedBy>
  <dcterms:created xsi:type="dcterms:W3CDTF">2021-02-17T07:39:48Z</dcterms:created>
  <dcterms:modified xsi:type="dcterms:W3CDTF">2025-03-21T05:42:09Z</dcterms:modified>
</cp:coreProperties>
</file>