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警防課\！★ずっと残してフォルダ\水利関係\様式\"/>
    </mc:Choice>
  </mc:AlternateContent>
  <bookViews>
    <workbookView xWindow="0" yWindow="0" windowWidth="20490" windowHeight="6780"/>
  </bookViews>
  <sheets>
    <sheet name="配管口径算定要領" sheetId="4" r:id="rId1"/>
    <sheet name="記入例" sheetId="6" r:id="rId2"/>
  </sheets>
  <definedNames>
    <definedName name="_xlnm.Print_Area" localSheetId="1">記入例!$A$1:$S$39</definedName>
    <definedName name="_xlnm.Print_Area" localSheetId="0">配管口径算定要領!$A$1:$S$39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6" l="1"/>
  <c r="I22" i="6" s="1"/>
  <c r="N22" i="6" s="1"/>
  <c r="C25" i="6" s="1"/>
  <c r="N25" i="6" s="1"/>
  <c r="C28" i="6" s="1"/>
  <c r="N28" i="6" s="1"/>
  <c r="C30" i="6" s="1"/>
  <c r="H10" i="4" l="1"/>
  <c r="I22" i="4" s="1"/>
  <c r="N22" i="4" s="1"/>
  <c r="C25" i="4" s="1"/>
  <c r="N25" i="4" l="1"/>
  <c r="C28" i="4" s="1"/>
  <c r="N28" i="4" s="1"/>
  <c r="C30" i="4" s="1"/>
</calcChain>
</file>

<file path=xl/sharedStrings.xml><?xml version="1.0" encoding="utf-8"?>
<sst xmlns="http://schemas.openxmlformats.org/spreadsheetml/2006/main" count="168" uniqueCount="54">
  <si>
    <t>種別</t>
  </si>
  <si>
    <t>定数</t>
  </si>
  <si>
    <t>配管口径算定要領</t>
    <phoneticPr fontId="4"/>
  </si>
  <si>
    <t>90°エルボ</t>
    <phoneticPr fontId="4"/>
  </si>
  <si>
    <t>45°エルボ</t>
    <phoneticPr fontId="4"/>
  </si>
  <si>
    <t>逆止弁</t>
    <rPh sb="0" eb="3">
      <t>ギャクシベン</t>
    </rPh>
    <phoneticPr fontId="4"/>
  </si>
  <si>
    <t>仕切弁</t>
    <rPh sb="0" eb="3">
      <t>シキリベン</t>
    </rPh>
    <phoneticPr fontId="4"/>
  </si>
  <si>
    <t>使用個数</t>
    <rPh sb="0" eb="2">
      <t>シヨウ</t>
    </rPh>
    <rPh sb="2" eb="4">
      <t>コスウ</t>
    </rPh>
    <phoneticPr fontId="4"/>
  </si>
  <si>
    <t>（</t>
    <phoneticPr fontId="4"/>
  </si>
  <si>
    <t>×</t>
    <phoneticPr fontId="4"/>
  </si>
  <si>
    <t>）</t>
    <phoneticPr fontId="4"/>
  </si>
  <si>
    <t>１　換算管長を求める</t>
    <phoneticPr fontId="4"/>
  </si>
  <si>
    <t>+</t>
    <phoneticPr fontId="4"/>
  </si>
  <si>
    <t>+</t>
    <phoneticPr fontId="4"/>
  </si>
  <si>
    <t>+</t>
    <phoneticPr fontId="4"/>
  </si>
  <si>
    <t>A表の数値</t>
    <rPh sb="1" eb="2">
      <t>ヒョウ</t>
    </rPh>
    <rPh sb="3" eb="5">
      <t>スウチ</t>
    </rPh>
    <phoneticPr fontId="4"/>
  </si>
  <si>
    <t>使用
個数</t>
    <rPh sb="0" eb="2">
      <t>シヨウ</t>
    </rPh>
    <rPh sb="3" eb="5">
      <t>コスウ</t>
    </rPh>
    <phoneticPr fontId="4"/>
  </si>
  <si>
    <t>＝</t>
    <phoneticPr fontId="4"/>
  </si>
  <si>
    <t>ｍ</t>
    <phoneticPr fontId="4"/>
  </si>
  <si>
    <t>（換算管長）</t>
    <rPh sb="1" eb="3">
      <t>カンサン</t>
    </rPh>
    <rPh sb="3" eb="4">
      <t>カン</t>
    </rPh>
    <rPh sb="4" eb="5">
      <t>チョウ</t>
    </rPh>
    <phoneticPr fontId="4"/>
  </si>
  <si>
    <t>２　管長を求める</t>
    <rPh sb="2" eb="4">
      <t>カンチョウ</t>
    </rPh>
    <rPh sb="5" eb="6">
      <t>モト</t>
    </rPh>
    <phoneticPr fontId="4"/>
  </si>
  <si>
    <t>実際の管長</t>
    <rPh sb="0" eb="2">
      <t>ジッサイ</t>
    </rPh>
    <rPh sb="3" eb="5">
      <t>カンチョウ</t>
    </rPh>
    <phoneticPr fontId="4"/>
  </si>
  <si>
    <t>前１の換算管長</t>
    <rPh sb="0" eb="1">
      <t>マエ</t>
    </rPh>
    <rPh sb="3" eb="5">
      <t>カンサン</t>
    </rPh>
    <rPh sb="5" eb="7">
      <t>カンチョウ</t>
    </rPh>
    <phoneticPr fontId="4"/>
  </si>
  <si>
    <t>管長</t>
    <rPh sb="0" eb="2">
      <t>カンチョウ</t>
    </rPh>
    <phoneticPr fontId="4"/>
  </si>
  <si>
    <t>３　摩擦損失水頭を求める</t>
    <rPh sb="2" eb="4">
      <t>マサツ</t>
    </rPh>
    <rPh sb="4" eb="6">
      <t>ソンシツ</t>
    </rPh>
    <rPh sb="6" eb="8">
      <t>スイトウ</t>
    </rPh>
    <rPh sb="9" eb="10">
      <t>モト</t>
    </rPh>
    <phoneticPr fontId="4"/>
  </si>
  <si>
    <t>前２の管長</t>
    <rPh sb="0" eb="1">
      <t>マエ</t>
    </rPh>
    <rPh sb="3" eb="5">
      <t>カンチョウ</t>
    </rPh>
    <phoneticPr fontId="4"/>
  </si>
  <si>
    <t>摩擦損失水頭</t>
    <rPh sb="0" eb="2">
      <t>マサツ</t>
    </rPh>
    <rPh sb="2" eb="4">
      <t>ソンシツ</t>
    </rPh>
    <rPh sb="4" eb="6">
      <t>スイトウ</t>
    </rPh>
    <phoneticPr fontId="4"/>
  </si>
  <si>
    <t>＝</t>
    <phoneticPr fontId="4"/>
  </si>
  <si>
    <t>４　損失水頭を求める</t>
    <rPh sb="2" eb="4">
      <t>ソンシツ</t>
    </rPh>
    <rPh sb="4" eb="6">
      <t>スイトウ</t>
    </rPh>
    <rPh sb="7" eb="8">
      <t>モト</t>
    </rPh>
    <phoneticPr fontId="4"/>
  </si>
  <si>
    <t>前３の摩擦損失</t>
    <rPh sb="0" eb="1">
      <t>マエ</t>
    </rPh>
    <rPh sb="3" eb="5">
      <t>マサツ</t>
    </rPh>
    <rPh sb="5" eb="7">
      <t>ソンシツ</t>
    </rPh>
    <phoneticPr fontId="4"/>
  </si>
  <si>
    <t>ｍ</t>
    <phoneticPr fontId="4"/>
  </si>
  <si>
    <t>＜</t>
    <phoneticPr fontId="4"/>
  </si>
  <si>
    <t>上式を満足しない場合は，口径を換えて計算しなおすこと。</t>
    <rPh sb="0" eb="1">
      <t>ウエ</t>
    </rPh>
    <rPh sb="1" eb="2">
      <t>シキ</t>
    </rPh>
    <rPh sb="3" eb="5">
      <t>マンゾク</t>
    </rPh>
    <rPh sb="8" eb="10">
      <t>バアイ</t>
    </rPh>
    <rPh sb="12" eb="14">
      <t>コウケイ</t>
    </rPh>
    <rPh sb="15" eb="16">
      <t>カ</t>
    </rPh>
    <rPh sb="18" eb="20">
      <t>ケイサン</t>
    </rPh>
    <phoneticPr fontId="4"/>
  </si>
  <si>
    <t>m</t>
    <phoneticPr fontId="4"/>
  </si>
  <si>
    <t>＋</t>
    <phoneticPr fontId="4"/>
  </si>
  <si>
    <t>ｍ</t>
    <phoneticPr fontId="4"/>
  </si>
  <si>
    <t>JWWA100</t>
    <phoneticPr fontId="4"/>
  </si>
  <si>
    <t>PWA100</t>
    <phoneticPr fontId="4"/>
  </si>
  <si>
    <t>種類</t>
    <rPh sb="0" eb="2">
      <t>シュルイ</t>
    </rPh>
    <phoneticPr fontId="4"/>
  </si>
  <si>
    <t>PWA100</t>
    <phoneticPr fontId="4"/>
  </si>
  <si>
    <t>-</t>
    <phoneticPr fontId="4"/>
  </si>
  <si>
    <t>90°
エルボ</t>
    <phoneticPr fontId="4"/>
  </si>
  <si>
    <r>
      <t xml:space="preserve">ＳＵＳ
</t>
    </r>
    <r>
      <rPr>
        <sz val="10"/>
        <color theme="1"/>
        <rFont val="游ゴシック"/>
        <family val="3"/>
        <charset val="128"/>
        <scheme val="minor"/>
      </rPr>
      <t>（ステンレス）</t>
    </r>
    <phoneticPr fontId="4"/>
  </si>
  <si>
    <r>
      <t xml:space="preserve">ＰＥ
</t>
    </r>
    <r>
      <rPr>
        <sz val="10"/>
        <color theme="1"/>
        <rFont val="游ゴシック"/>
        <family val="3"/>
        <charset val="128"/>
        <scheme val="minor"/>
      </rPr>
      <t>（ポリエチレン）</t>
    </r>
    <phoneticPr fontId="4"/>
  </si>
  <si>
    <t>A表</t>
    <rPh sb="1" eb="2">
      <t>ヒョウ</t>
    </rPh>
    <phoneticPr fontId="4"/>
  </si>
  <si>
    <t>Ｂ表</t>
    <rPh sb="1" eb="2">
      <t>ヒョウ</t>
    </rPh>
    <phoneticPr fontId="4"/>
  </si>
  <si>
    <t>口径(mm)</t>
    <rPh sb="0" eb="2">
      <t>コウケイ</t>
    </rPh>
    <phoneticPr fontId="4"/>
  </si>
  <si>
    <t>口径(mm)</t>
    <phoneticPr fontId="4"/>
  </si>
  <si>
    <t>B表の数値</t>
    <phoneticPr fontId="4"/>
  </si>
  <si>
    <t>採水口からの落差</t>
    <phoneticPr fontId="4"/>
  </si>
  <si>
    <t>６．６０ｍならば給水可能</t>
    <phoneticPr fontId="4"/>
  </si>
  <si>
    <t>1.0</t>
    <phoneticPr fontId="4"/>
  </si>
  <si>
    <t>別紙１</t>
    <phoneticPr fontId="4"/>
  </si>
  <si>
    <t>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</si>
</sst>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0" fontId="11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showZeros="0" tabSelected="1" view="pageBreakPreview" zoomScaleNormal="100" zoomScaleSheetLayoutView="100" workbookViewId="0">
      <selection activeCell="H2" sqref="H2"/>
    </sheetView>
  </sheetViews>
  <sheetFormatPr defaultRowHeight="18.75" x14ac:dyDescent="0.4"/>
  <cols>
    <col min="1" max="24" width="5.125" customWidth="1"/>
  </cols>
  <sheetData>
    <row r="1" spans="1:22" ht="19.5" x14ac:dyDescent="0.4">
      <c r="S1" s="94" t="s">
        <v>52</v>
      </c>
    </row>
    <row r="2" spans="1:22" ht="30" x14ac:dyDescent="0.4">
      <c r="A2" s="15"/>
      <c r="B2" s="15"/>
      <c r="C2" s="15"/>
      <c r="D2" s="15"/>
      <c r="E2" s="15"/>
      <c r="F2" s="15"/>
      <c r="G2" s="27"/>
      <c r="H2" s="27" t="s">
        <v>2</v>
      </c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2" ht="19.5" x14ac:dyDescent="0.4">
      <c r="A3" s="15"/>
      <c r="B3" s="30"/>
      <c r="C3" s="15"/>
      <c r="D3" s="15"/>
      <c r="E3" s="15"/>
      <c r="F3" s="15"/>
      <c r="G3" s="15"/>
      <c r="H3" s="30"/>
      <c r="I3" s="15"/>
      <c r="J3" s="15"/>
      <c r="K3" s="15"/>
      <c r="L3" s="15"/>
      <c r="M3" s="15"/>
      <c r="N3" s="30"/>
      <c r="O3" s="15"/>
      <c r="P3" s="15"/>
      <c r="Q3" s="15"/>
      <c r="R3" s="15"/>
      <c r="T3" s="2"/>
    </row>
    <row r="4" spans="1:22" ht="19.5" x14ac:dyDescent="0.4">
      <c r="A4" s="15"/>
      <c r="B4" s="25" t="s">
        <v>11</v>
      </c>
      <c r="C4" s="15"/>
      <c r="D4" s="15"/>
      <c r="E4" s="15"/>
      <c r="F4" s="15"/>
      <c r="G4" s="15"/>
      <c r="H4" s="25"/>
      <c r="I4" s="15"/>
      <c r="J4" s="15"/>
      <c r="K4" s="15"/>
      <c r="L4" s="15"/>
      <c r="M4" s="15"/>
      <c r="N4" s="25"/>
      <c r="O4" s="15"/>
      <c r="P4" s="15"/>
      <c r="Q4" s="15"/>
      <c r="R4" s="15"/>
      <c r="T4" s="1"/>
    </row>
    <row r="5" spans="1:22" ht="17.25" customHeight="1" x14ac:dyDescent="0.4">
      <c r="A5" s="15"/>
      <c r="B5" s="25"/>
      <c r="C5" s="56" t="s">
        <v>3</v>
      </c>
      <c r="D5" s="56"/>
      <c r="E5" s="56"/>
      <c r="F5" s="15"/>
      <c r="G5" s="15"/>
      <c r="H5" s="31"/>
      <c r="I5" s="56" t="s">
        <v>4</v>
      </c>
      <c r="J5" s="56"/>
      <c r="K5" s="56"/>
      <c r="L5" s="15"/>
      <c r="M5" s="15"/>
      <c r="N5" s="31"/>
      <c r="O5" s="56" t="s">
        <v>5</v>
      </c>
      <c r="P5" s="56"/>
      <c r="Q5" s="56"/>
      <c r="R5" s="15"/>
      <c r="T5" s="1"/>
    </row>
    <row r="6" spans="1:22" ht="35.25" customHeight="1" thickBot="1" x14ac:dyDescent="0.45">
      <c r="A6" s="15"/>
      <c r="B6" s="31"/>
      <c r="C6" s="16" t="s">
        <v>16</v>
      </c>
      <c r="D6" s="17"/>
      <c r="E6" s="16" t="s">
        <v>15</v>
      </c>
      <c r="F6" s="18"/>
      <c r="G6" s="18"/>
      <c r="H6" s="32"/>
      <c r="I6" s="16" t="s">
        <v>16</v>
      </c>
      <c r="J6" s="17"/>
      <c r="K6" s="16" t="s">
        <v>15</v>
      </c>
      <c r="L6" s="18"/>
      <c r="M6" s="18"/>
      <c r="N6" s="32"/>
      <c r="O6" s="16" t="s">
        <v>7</v>
      </c>
      <c r="P6" s="17"/>
      <c r="Q6" s="19" t="s">
        <v>15</v>
      </c>
      <c r="R6" s="18"/>
    </row>
    <row r="7" spans="1:22" ht="25.5" customHeight="1" thickBot="1" x14ac:dyDescent="0.45">
      <c r="A7" s="15"/>
      <c r="B7" s="33" t="s">
        <v>8</v>
      </c>
      <c r="C7" s="20"/>
      <c r="D7" s="46" t="s">
        <v>9</v>
      </c>
      <c r="E7" s="20"/>
      <c r="F7" s="47" t="s">
        <v>10</v>
      </c>
      <c r="G7" s="47" t="s">
        <v>12</v>
      </c>
      <c r="H7" s="34" t="s">
        <v>8</v>
      </c>
      <c r="I7" s="20"/>
      <c r="J7" s="46" t="s">
        <v>9</v>
      </c>
      <c r="K7" s="20"/>
      <c r="L7" s="47" t="s">
        <v>10</v>
      </c>
      <c r="M7" s="33" t="s">
        <v>13</v>
      </c>
      <c r="N7" s="34" t="s">
        <v>8</v>
      </c>
      <c r="O7" s="20"/>
      <c r="P7" s="46" t="s">
        <v>9</v>
      </c>
      <c r="Q7" s="20"/>
      <c r="R7" s="47" t="s">
        <v>10</v>
      </c>
      <c r="S7" s="48" t="s">
        <v>34</v>
      </c>
    </row>
    <row r="8" spans="1:22" ht="17.850000000000001" customHeight="1" x14ac:dyDescent="0.4">
      <c r="A8" s="15"/>
      <c r="B8" s="33"/>
      <c r="C8" s="57" t="s">
        <v>6</v>
      </c>
      <c r="D8" s="57"/>
      <c r="E8" s="57"/>
      <c r="F8" s="10"/>
      <c r="G8" s="10"/>
      <c r="H8" s="34"/>
      <c r="I8" s="28"/>
      <c r="J8" s="15"/>
      <c r="K8" s="28"/>
      <c r="L8" s="10"/>
      <c r="M8" s="10"/>
      <c r="N8" s="34"/>
      <c r="O8" s="28"/>
      <c r="P8" s="15"/>
      <c r="Q8" s="28"/>
      <c r="R8" s="10"/>
      <c r="S8" s="26"/>
    </row>
    <row r="9" spans="1:22" ht="28.5" customHeight="1" thickBot="1" x14ac:dyDescent="0.45">
      <c r="A9" s="15"/>
      <c r="B9" s="32"/>
      <c r="C9" s="16" t="s">
        <v>7</v>
      </c>
      <c r="D9" s="18"/>
      <c r="E9" s="16" t="s">
        <v>15</v>
      </c>
      <c r="F9" s="15"/>
      <c r="G9" s="2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T9" s="1"/>
    </row>
    <row r="10" spans="1:22" ht="27" customHeight="1" thickBot="1" x14ac:dyDescent="0.45">
      <c r="A10" s="15"/>
      <c r="B10" s="34" t="s">
        <v>8</v>
      </c>
      <c r="C10" s="20"/>
      <c r="D10" s="46" t="s">
        <v>9</v>
      </c>
      <c r="E10" s="20"/>
      <c r="F10" s="47" t="s">
        <v>10</v>
      </c>
      <c r="G10" s="25" t="s">
        <v>17</v>
      </c>
      <c r="H10" s="51">
        <f>(C7*E7)+(I7*K7)+(O7*Q7)+(C10*E10)</f>
        <v>0</v>
      </c>
      <c r="I10" s="52"/>
      <c r="J10" s="46" t="s">
        <v>18</v>
      </c>
      <c r="K10" s="35" t="s">
        <v>19</v>
      </c>
      <c r="L10" s="35"/>
      <c r="M10" s="15"/>
      <c r="N10" s="25"/>
      <c r="O10" s="15"/>
      <c r="P10" s="15"/>
      <c r="Q10" s="15"/>
      <c r="R10" s="15"/>
      <c r="T10" s="1"/>
    </row>
    <row r="11" spans="1:22" ht="27" customHeight="1" x14ac:dyDescent="0.4">
      <c r="A11" s="15"/>
      <c r="B11" s="35"/>
      <c r="C11" s="34" t="s">
        <v>44</v>
      </c>
      <c r="D11" s="28"/>
      <c r="E11" s="15"/>
      <c r="F11" s="28"/>
      <c r="G11" s="10"/>
      <c r="H11" s="25"/>
      <c r="I11" s="15"/>
      <c r="J11" s="15"/>
      <c r="K11" s="15"/>
      <c r="L11" s="15"/>
      <c r="M11" s="15"/>
      <c r="N11" s="25"/>
      <c r="O11" s="15"/>
      <c r="P11" s="15"/>
      <c r="Q11" s="15"/>
      <c r="R11" s="15"/>
      <c r="T11" s="1"/>
    </row>
    <row r="12" spans="1:22" ht="21.75" customHeight="1" x14ac:dyDescent="0.4">
      <c r="A12" s="15"/>
      <c r="B12" s="15"/>
      <c r="C12" s="64" t="s">
        <v>38</v>
      </c>
      <c r="D12" s="65"/>
      <c r="E12" s="66"/>
      <c r="F12" s="76" t="s">
        <v>46</v>
      </c>
      <c r="G12" s="78"/>
      <c r="H12" s="87" t="s">
        <v>41</v>
      </c>
      <c r="I12" s="88"/>
      <c r="J12" s="87" t="s">
        <v>4</v>
      </c>
      <c r="K12" s="88"/>
      <c r="L12" s="76" t="s">
        <v>5</v>
      </c>
      <c r="M12" s="78"/>
      <c r="N12" s="76" t="s">
        <v>6</v>
      </c>
      <c r="O12" s="78"/>
      <c r="P12" s="25"/>
      <c r="Q12" s="15"/>
      <c r="R12" s="15"/>
      <c r="V12" s="1"/>
    </row>
    <row r="13" spans="1:22" ht="20.100000000000001" customHeight="1" x14ac:dyDescent="0.4">
      <c r="A13" s="15"/>
      <c r="B13" s="15"/>
      <c r="C13" s="67" t="s">
        <v>42</v>
      </c>
      <c r="D13" s="68"/>
      <c r="E13" s="69"/>
      <c r="F13" s="64">
        <v>100</v>
      </c>
      <c r="G13" s="66"/>
      <c r="H13" s="64">
        <v>3.2</v>
      </c>
      <c r="I13" s="66"/>
      <c r="J13" s="70">
        <v>1.5</v>
      </c>
      <c r="K13" s="69"/>
      <c r="L13" s="64">
        <v>8.6999999999999993</v>
      </c>
      <c r="M13" s="66"/>
      <c r="N13" s="64">
        <v>0.7</v>
      </c>
      <c r="O13" s="66"/>
      <c r="P13" s="25"/>
      <c r="Q13" s="15"/>
      <c r="R13" s="15"/>
      <c r="V13" s="1"/>
    </row>
    <row r="14" spans="1:22" ht="20.100000000000001" customHeight="1" x14ac:dyDescent="0.4">
      <c r="A14" s="15"/>
      <c r="B14" s="15"/>
      <c r="C14" s="70"/>
      <c r="D14" s="68"/>
      <c r="E14" s="69"/>
      <c r="F14" s="64">
        <v>125</v>
      </c>
      <c r="G14" s="66"/>
      <c r="H14" s="64">
        <v>3.9</v>
      </c>
      <c r="I14" s="66"/>
      <c r="J14" s="70">
        <v>1.8</v>
      </c>
      <c r="K14" s="69"/>
      <c r="L14" s="64">
        <v>10.9</v>
      </c>
      <c r="M14" s="66"/>
      <c r="N14" s="64">
        <v>0.8</v>
      </c>
      <c r="O14" s="66"/>
      <c r="P14" s="25"/>
      <c r="Q14" s="15"/>
      <c r="R14" s="15"/>
      <c r="V14" s="1"/>
    </row>
    <row r="15" spans="1:22" ht="20.100000000000001" customHeight="1" x14ac:dyDescent="0.4">
      <c r="A15" s="15"/>
      <c r="B15" s="15"/>
      <c r="C15" s="67" t="s">
        <v>43</v>
      </c>
      <c r="D15" s="68"/>
      <c r="E15" s="69"/>
      <c r="F15" s="64" t="s">
        <v>39</v>
      </c>
      <c r="G15" s="65"/>
      <c r="H15" s="64">
        <v>5.5</v>
      </c>
      <c r="I15" s="66"/>
      <c r="J15" s="84" t="s">
        <v>51</v>
      </c>
      <c r="K15" s="85"/>
      <c r="L15" s="76"/>
      <c r="M15" s="77"/>
      <c r="N15" s="77"/>
      <c r="O15" s="78"/>
      <c r="P15" s="25"/>
      <c r="Q15" s="15"/>
      <c r="R15" s="15"/>
      <c r="V15" s="1"/>
    </row>
    <row r="16" spans="1:22" ht="20.100000000000001" customHeight="1" x14ac:dyDescent="0.4">
      <c r="A16" s="15"/>
      <c r="B16" s="15"/>
      <c r="C16" s="70"/>
      <c r="D16" s="68"/>
      <c r="E16" s="69"/>
      <c r="F16" s="64" t="s">
        <v>36</v>
      </c>
      <c r="G16" s="66"/>
      <c r="H16" s="64">
        <v>5.9</v>
      </c>
      <c r="I16" s="66"/>
      <c r="J16" s="70">
        <v>1.1000000000000001</v>
      </c>
      <c r="K16" s="69"/>
      <c r="L16" s="79"/>
      <c r="M16" s="57"/>
      <c r="N16" s="57"/>
      <c r="O16" s="80"/>
      <c r="P16" s="25"/>
      <c r="Q16" s="15"/>
      <c r="R16" s="15"/>
      <c r="V16" s="1"/>
    </row>
    <row r="17" spans="1:26" ht="20.100000000000001" customHeight="1" x14ac:dyDescent="0.4">
      <c r="A17" s="15"/>
      <c r="B17" s="15"/>
      <c r="C17" s="70"/>
      <c r="D17" s="68"/>
      <c r="E17" s="69"/>
      <c r="F17" s="64">
        <v>125</v>
      </c>
      <c r="G17" s="66"/>
      <c r="H17" s="64">
        <v>7.4</v>
      </c>
      <c r="I17" s="66"/>
      <c r="J17" s="70">
        <v>1.4</v>
      </c>
      <c r="K17" s="69"/>
      <c r="L17" s="79"/>
      <c r="M17" s="57"/>
      <c r="N17" s="57"/>
      <c r="O17" s="80"/>
      <c r="P17" s="25"/>
      <c r="Q17" s="15"/>
      <c r="R17" s="15"/>
      <c r="V17" s="1"/>
    </row>
    <row r="18" spans="1:26" ht="20.100000000000001" customHeight="1" x14ac:dyDescent="0.4">
      <c r="A18" s="15"/>
      <c r="B18" s="15"/>
      <c r="C18" s="70"/>
      <c r="D18" s="68"/>
      <c r="E18" s="69"/>
      <c r="F18" s="64">
        <v>150</v>
      </c>
      <c r="G18" s="66"/>
      <c r="H18" s="64" t="s">
        <v>40</v>
      </c>
      <c r="I18" s="66"/>
      <c r="J18" s="70">
        <v>1.9</v>
      </c>
      <c r="K18" s="69"/>
      <c r="L18" s="81"/>
      <c r="M18" s="82"/>
      <c r="N18" s="82"/>
      <c r="O18" s="83"/>
      <c r="P18" s="25"/>
      <c r="Q18" s="15"/>
      <c r="R18" s="15"/>
      <c r="V18" s="1"/>
    </row>
    <row r="19" spans="1:26" ht="20.25" customHeight="1" x14ac:dyDescent="0.4">
      <c r="A19" s="15"/>
      <c r="B19" s="25"/>
      <c r="C19" s="29"/>
      <c r="D19" s="29"/>
      <c r="E19" s="15"/>
      <c r="F19" s="15"/>
      <c r="G19" s="15"/>
      <c r="H19" s="25"/>
      <c r="I19" s="15"/>
      <c r="J19" s="15"/>
      <c r="K19" s="15"/>
      <c r="L19" s="15"/>
      <c r="M19" s="15"/>
      <c r="N19" s="25"/>
      <c r="O19" s="15"/>
      <c r="P19" s="15"/>
      <c r="Q19" s="15"/>
      <c r="R19" s="15"/>
      <c r="T19" s="1"/>
    </row>
    <row r="20" spans="1:26" ht="19.5" x14ac:dyDescent="0.4">
      <c r="A20" s="15"/>
      <c r="B20" s="23" t="s">
        <v>20</v>
      </c>
      <c r="C20" s="36"/>
      <c r="D20" s="36"/>
      <c r="E20" s="36"/>
      <c r="F20" s="36"/>
      <c r="G20" s="36"/>
      <c r="H20" s="37"/>
      <c r="I20" s="36"/>
      <c r="J20" s="36"/>
      <c r="K20" s="36"/>
      <c r="L20" s="36"/>
      <c r="M20" s="36"/>
      <c r="N20" s="37"/>
      <c r="O20" s="36"/>
      <c r="P20" s="36"/>
      <c r="Q20" s="36"/>
      <c r="R20" s="36"/>
      <c r="T20" s="3"/>
      <c r="U20" s="4"/>
      <c r="V20" s="4"/>
      <c r="W20" s="4"/>
      <c r="X20" s="4"/>
      <c r="Y20" s="3"/>
      <c r="Z20" s="3"/>
    </row>
    <row r="21" spans="1:26" ht="19.5" thickBot="1" x14ac:dyDescent="0.45">
      <c r="A21" s="15"/>
      <c r="B21" s="38"/>
      <c r="C21" s="22" t="s">
        <v>21</v>
      </c>
      <c r="D21" s="39"/>
      <c r="E21" s="39"/>
      <c r="F21" s="39"/>
      <c r="G21" s="39"/>
      <c r="H21" s="43"/>
      <c r="I21" s="50" t="s">
        <v>22</v>
      </c>
      <c r="J21" s="39"/>
      <c r="K21" s="39"/>
      <c r="L21" s="39"/>
      <c r="M21" s="39"/>
      <c r="N21" s="22" t="s">
        <v>23</v>
      </c>
      <c r="O21" s="39"/>
      <c r="P21" s="39"/>
      <c r="Q21" s="39"/>
      <c r="R21" s="39"/>
      <c r="S21" s="11"/>
      <c r="T21" s="12"/>
      <c r="U21" s="11"/>
      <c r="V21" s="11"/>
      <c r="W21" s="4"/>
      <c r="X21" s="4"/>
      <c r="Y21" s="4"/>
      <c r="Z21" s="4"/>
    </row>
    <row r="22" spans="1:26" ht="20.25" thickBot="1" x14ac:dyDescent="0.45">
      <c r="A22" s="15"/>
      <c r="B22" s="41"/>
      <c r="C22" s="61"/>
      <c r="D22" s="62"/>
      <c r="E22" s="49" t="s">
        <v>18</v>
      </c>
      <c r="F22" s="39"/>
      <c r="G22" s="49" t="s">
        <v>34</v>
      </c>
      <c r="H22" s="42"/>
      <c r="I22" s="61">
        <f>H10</f>
        <v>0</v>
      </c>
      <c r="J22" s="62"/>
      <c r="K22" s="49" t="s">
        <v>18</v>
      </c>
      <c r="L22" s="39"/>
      <c r="M22" s="49" t="s">
        <v>17</v>
      </c>
      <c r="N22" s="58">
        <f>C22+I22</f>
        <v>0</v>
      </c>
      <c r="O22" s="59"/>
      <c r="P22" s="60"/>
      <c r="Q22" s="49" t="s">
        <v>33</v>
      </c>
      <c r="R22" s="39"/>
      <c r="S22" s="11"/>
      <c r="T22" s="13"/>
      <c r="U22" s="11"/>
      <c r="V22" s="11"/>
      <c r="W22" s="11"/>
      <c r="X22" s="4"/>
      <c r="Y22" s="4"/>
      <c r="Z22" s="4"/>
    </row>
    <row r="23" spans="1:26" ht="19.5" x14ac:dyDescent="0.4">
      <c r="A23" s="15"/>
      <c r="B23" s="44" t="s">
        <v>24</v>
      </c>
      <c r="C23" s="39"/>
      <c r="D23" s="39"/>
      <c r="E23" s="39"/>
      <c r="F23" s="39"/>
      <c r="G23" s="39"/>
      <c r="H23" s="40"/>
      <c r="I23" s="39"/>
      <c r="J23" s="39"/>
      <c r="K23" s="39"/>
      <c r="L23" s="39"/>
      <c r="M23" s="39"/>
      <c r="N23" s="40"/>
      <c r="O23" s="39"/>
      <c r="P23" s="39"/>
      <c r="Q23" s="49"/>
      <c r="R23" s="39"/>
      <c r="S23" s="11"/>
      <c r="T23" s="12"/>
      <c r="U23" s="11"/>
      <c r="V23" s="11"/>
      <c r="W23" s="11"/>
      <c r="X23" s="4"/>
      <c r="Y23" s="3"/>
      <c r="Z23" s="3"/>
    </row>
    <row r="24" spans="1:26" ht="20.25" thickBot="1" x14ac:dyDescent="0.45">
      <c r="A24" s="15"/>
      <c r="B24" s="41"/>
      <c r="C24" s="22" t="s">
        <v>25</v>
      </c>
      <c r="D24" s="39"/>
      <c r="E24" s="39"/>
      <c r="F24" s="39"/>
      <c r="G24" s="39"/>
      <c r="H24" s="42"/>
      <c r="I24" s="22" t="s">
        <v>48</v>
      </c>
      <c r="J24" s="39"/>
      <c r="K24" s="39"/>
      <c r="L24" s="39"/>
      <c r="M24" s="39"/>
      <c r="N24" s="22" t="s">
        <v>26</v>
      </c>
      <c r="O24" s="39"/>
      <c r="P24" s="39"/>
      <c r="Q24" s="49"/>
      <c r="R24" s="39"/>
      <c r="S24" s="11"/>
      <c r="T24" s="13"/>
      <c r="U24" s="11"/>
      <c r="V24" s="11"/>
      <c r="W24" s="11"/>
      <c r="X24" s="4"/>
      <c r="Y24" s="3"/>
      <c r="Z24" s="3"/>
    </row>
    <row r="25" spans="1:26" ht="20.25" thickBot="1" x14ac:dyDescent="0.45">
      <c r="A25" s="15"/>
      <c r="B25" s="21"/>
      <c r="C25" s="61">
        <f>N22</f>
        <v>0</v>
      </c>
      <c r="D25" s="62"/>
      <c r="E25" s="49" t="s">
        <v>18</v>
      </c>
      <c r="F25" s="39"/>
      <c r="G25" s="49" t="s">
        <v>53</v>
      </c>
      <c r="H25" s="22"/>
      <c r="I25" s="61"/>
      <c r="J25" s="62"/>
      <c r="K25" s="49" t="s">
        <v>18</v>
      </c>
      <c r="L25" s="39"/>
      <c r="M25" s="49" t="s">
        <v>27</v>
      </c>
      <c r="N25" s="51">
        <f>C25*I25</f>
        <v>0</v>
      </c>
      <c r="O25" s="63"/>
      <c r="P25" s="52"/>
      <c r="Q25" s="49" t="s">
        <v>35</v>
      </c>
      <c r="R25" s="39"/>
      <c r="S25" s="11"/>
      <c r="T25" s="14"/>
      <c r="U25" s="11"/>
      <c r="V25" s="11"/>
      <c r="W25" s="11"/>
      <c r="X25" s="4"/>
      <c r="Y25" s="3"/>
      <c r="Z25" s="3"/>
    </row>
    <row r="26" spans="1:26" ht="19.5" x14ac:dyDescent="0.4">
      <c r="A26" s="15"/>
      <c r="B26" s="23" t="s">
        <v>28</v>
      </c>
      <c r="C26" s="39"/>
      <c r="D26" s="39"/>
      <c r="E26" s="39"/>
      <c r="F26" s="39"/>
      <c r="G26" s="39"/>
      <c r="H26" s="22"/>
      <c r="I26" s="39"/>
      <c r="J26" s="39"/>
      <c r="K26" s="39"/>
      <c r="L26" s="39"/>
      <c r="M26" s="39"/>
      <c r="N26" s="22"/>
      <c r="O26" s="39"/>
      <c r="P26" s="39"/>
      <c r="Q26" s="49"/>
      <c r="R26" s="39"/>
      <c r="S26" s="11"/>
      <c r="T26" s="14"/>
      <c r="U26" s="11"/>
      <c r="V26" s="11"/>
      <c r="W26" s="11"/>
      <c r="X26" s="4"/>
      <c r="Y26" s="3"/>
      <c r="Z26" s="3"/>
    </row>
    <row r="27" spans="1:26" ht="20.25" thickBot="1" x14ac:dyDescent="0.45">
      <c r="A27" s="15"/>
      <c r="B27" s="25"/>
      <c r="C27" s="24" t="s">
        <v>29</v>
      </c>
      <c r="D27" s="24"/>
      <c r="E27" s="24"/>
      <c r="F27" s="24"/>
      <c r="G27" s="24"/>
      <c r="H27" s="25"/>
      <c r="I27" s="24" t="s">
        <v>49</v>
      </c>
      <c r="J27" s="24"/>
      <c r="K27" s="24"/>
      <c r="L27" s="24"/>
      <c r="M27" s="24"/>
      <c r="N27" s="25"/>
      <c r="O27" s="24"/>
      <c r="P27" s="24"/>
      <c r="Q27" s="30"/>
      <c r="R27" s="24"/>
      <c r="S27" s="9"/>
      <c r="T27" s="1"/>
      <c r="U27" s="9"/>
      <c r="V27" s="9"/>
      <c r="W27" s="9"/>
    </row>
    <row r="28" spans="1:26" ht="20.25" thickBot="1" x14ac:dyDescent="0.45">
      <c r="A28" s="15"/>
      <c r="B28" s="25"/>
      <c r="C28" s="51">
        <f>N25</f>
        <v>0</v>
      </c>
      <c r="D28" s="52"/>
      <c r="E28" s="46" t="s">
        <v>18</v>
      </c>
      <c r="F28" s="24"/>
      <c r="G28" s="46" t="s">
        <v>14</v>
      </c>
      <c r="H28" s="25"/>
      <c r="I28" s="51"/>
      <c r="J28" s="52"/>
      <c r="K28" s="46" t="s">
        <v>30</v>
      </c>
      <c r="L28" s="24"/>
      <c r="M28" s="46" t="s">
        <v>17</v>
      </c>
      <c r="N28" s="53">
        <f>C28+I28</f>
        <v>0</v>
      </c>
      <c r="O28" s="54"/>
      <c r="P28" s="55"/>
      <c r="Q28" s="46" t="s">
        <v>18</v>
      </c>
      <c r="R28" s="24"/>
      <c r="S28" s="9"/>
      <c r="T28" s="1"/>
      <c r="U28" s="9"/>
      <c r="V28" s="9"/>
      <c r="W28" s="9"/>
    </row>
    <row r="29" spans="1:26" ht="20.25" customHeight="1" thickBot="1" x14ac:dyDescent="0.45">
      <c r="A29" s="15"/>
      <c r="B29" s="25"/>
      <c r="C29" s="24"/>
      <c r="D29" s="24"/>
      <c r="E29" s="24"/>
      <c r="F29" s="24"/>
      <c r="G29" s="24"/>
      <c r="H29" s="25"/>
      <c r="I29" s="24"/>
      <c r="J29" s="24"/>
      <c r="K29" s="24"/>
      <c r="L29" s="24"/>
      <c r="M29" s="24"/>
      <c r="N29" s="25"/>
      <c r="O29" s="24"/>
      <c r="P29" s="24"/>
      <c r="Q29" s="24"/>
      <c r="R29" s="24"/>
      <c r="S29" s="9"/>
      <c r="T29" s="1"/>
      <c r="U29" s="9"/>
      <c r="V29" s="9"/>
      <c r="W29" s="9"/>
    </row>
    <row r="30" spans="1:26" ht="20.25" thickBot="1" x14ac:dyDescent="0.45">
      <c r="A30" s="15"/>
      <c r="B30" s="25"/>
      <c r="C30" s="51">
        <f>N28</f>
        <v>0</v>
      </c>
      <c r="D30" s="52"/>
      <c r="E30" s="46" t="s">
        <v>18</v>
      </c>
      <c r="F30" s="46" t="s">
        <v>31</v>
      </c>
      <c r="G30" s="30" t="s">
        <v>50</v>
      </c>
      <c r="H30" s="25"/>
      <c r="I30" s="30"/>
      <c r="J30" s="30"/>
      <c r="K30" s="30"/>
      <c r="L30" s="30"/>
      <c r="M30" s="24"/>
      <c r="N30" s="25"/>
      <c r="O30" s="24"/>
      <c r="P30" s="24"/>
      <c r="Q30" s="24"/>
      <c r="R30" s="24"/>
      <c r="S30" s="9"/>
      <c r="T30" s="1"/>
      <c r="U30" s="9"/>
      <c r="V30" s="9"/>
      <c r="W30" s="9"/>
    </row>
    <row r="31" spans="1:26" ht="19.5" x14ac:dyDescent="0.4">
      <c r="A31" s="15"/>
      <c r="B31" s="25"/>
      <c r="C31" s="30" t="s">
        <v>32</v>
      </c>
      <c r="D31" s="24"/>
      <c r="E31" s="24"/>
      <c r="F31" s="24"/>
      <c r="G31" s="24"/>
      <c r="H31" s="25"/>
      <c r="I31" s="24"/>
      <c r="J31" s="24"/>
      <c r="K31" s="24"/>
      <c r="L31" s="24"/>
      <c r="M31" s="24"/>
      <c r="N31" s="25"/>
      <c r="O31" s="24"/>
      <c r="P31" s="24"/>
      <c r="Q31" s="24"/>
      <c r="R31" s="24"/>
      <c r="S31" s="9"/>
      <c r="T31" s="1"/>
      <c r="U31" s="9"/>
      <c r="V31" s="9"/>
      <c r="W31" s="9"/>
    </row>
    <row r="32" spans="1:26" ht="27" customHeight="1" x14ac:dyDescent="0.4">
      <c r="A32" s="15"/>
      <c r="B32" s="25"/>
      <c r="C32" s="45" t="s">
        <v>45</v>
      </c>
      <c r="D32" s="15"/>
      <c r="E32" s="15"/>
      <c r="F32" s="15"/>
      <c r="G32" s="15"/>
      <c r="H32" s="25"/>
      <c r="I32" s="15"/>
      <c r="J32" s="15"/>
      <c r="K32" s="15"/>
      <c r="L32" s="15"/>
      <c r="M32" s="15"/>
      <c r="N32" s="25"/>
      <c r="O32" s="15"/>
      <c r="P32" s="15"/>
      <c r="Q32" s="15"/>
      <c r="R32" s="15"/>
      <c r="T32" s="1"/>
    </row>
    <row r="33" spans="1:22" ht="21.75" customHeight="1" x14ac:dyDescent="0.4">
      <c r="A33" s="15"/>
      <c r="B33" s="15"/>
      <c r="C33" s="71" t="s">
        <v>0</v>
      </c>
      <c r="D33" s="72"/>
      <c r="E33" s="73"/>
      <c r="F33" s="89" t="s">
        <v>47</v>
      </c>
      <c r="G33" s="89"/>
      <c r="H33" s="71" t="s">
        <v>1</v>
      </c>
      <c r="I33" s="72"/>
      <c r="J33" s="73"/>
      <c r="K33" s="15"/>
      <c r="L33" s="15"/>
      <c r="M33" s="15"/>
      <c r="N33" s="15"/>
      <c r="O33" s="15"/>
      <c r="P33" s="25"/>
      <c r="Q33" s="15"/>
      <c r="R33" s="15"/>
      <c r="V33" s="1"/>
    </row>
    <row r="34" spans="1:22" ht="20.100000000000001" customHeight="1" x14ac:dyDescent="0.4">
      <c r="A34" s="15"/>
      <c r="B34" s="15"/>
      <c r="C34" s="67" t="s">
        <v>42</v>
      </c>
      <c r="D34" s="74"/>
      <c r="E34" s="75"/>
      <c r="F34" s="86">
        <v>100</v>
      </c>
      <c r="G34" s="86"/>
      <c r="H34" s="67">
        <v>4.4600000000000001E-2</v>
      </c>
      <c r="I34" s="74"/>
      <c r="J34" s="75"/>
      <c r="K34" s="15"/>
      <c r="L34" s="15"/>
      <c r="M34" s="15"/>
      <c r="N34" s="15"/>
      <c r="O34" s="15"/>
      <c r="P34" s="25"/>
      <c r="Q34" s="15"/>
      <c r="R34" s="15"/>
      <c r="V34" s="1"/>
    </row>
    <row r="35" spans="1:22" ht="20.100000000000001" customHeight="1" x14ac:dyDescent="0.4">
      <c r="A35" s="15"/>
      <c r="B35" s="15"/>
      <c r="C35" s="67"/>
      <c r="D35" s="74"/>
      <c r="E35" s="75"/>
      <c r="F35" s="86">
        <v>125</v>
      </c>
      <c r="G35" s="86"/>
      <c r="H35" s="67">
        <v>1.55E-2</v>
      </c>
      <c r="I35" s="74"/>
      <c r="J35" s="75"/>
      <c r="K35" s="15"/>
      <c r="L35" s="15"/>
      <c r="M35" s="15"/>
      <c r="N35" s="15"/>
      <c r="O35" s="15"/>
      <c r="P35" s="25"/>
      <c r="Q35" s="15"/>
      <c r="R35" s="15"/>
      <c r="V35" s="1"/>
    </row>
    <row r="36" spans="1:22" ht="20.100000000000001" customHeight="1" x14ac:dyDescent="0.4">
      <c r="A36" s="15"/>
      <c r="B36" s="15"/>
      <c r="C36" s="67" t="s">
        <v>43</v>
      </c>
      <c r="D36" s="74"/>
      <c r="E36" s="75"/>
      <c r="F36" s="86" t="s">
        <v>37</v>
      </c>
      <c r="G36" s="86"/>
      <c r="H36" s="67">
        <v>6.1199999999999997E-2</v>
      </c>
      <c r="I36" s="74"/>
      <c r="J36" s="75"/>
      <c r="K36" s="15"/>
      <c r="L36" s="15"/>
      <c r="M36" s="15"/>
      <c r="N36" s="15"/>
      <c r="O36" s="15"/>
      <c r="P36" s="25"/>
      <c r="Q36" s="15"/>
      <c r="R36" s="15"/>
      <c r="V36" s="1"/>
    </row>
    <row r="37" spans="1:22" ht="20.100000000000001" customHeight="1" x14ac:dyDescent="0.4">
      <c r="A37" s="15"/>
      <c r="B37" s="15"/>
      <c r="C37" s="67"/>
      <c r="D37" s="74"/>
      <c r="E37" s="75"/>
      <c r="F37" s="86" t="s">
        <v>36</v>
      </c>
      <c r="G37" s="86"/>
      <c r="H37" s="67">
        <v>4.1799999999999997E-2</v>
      </c>
      <c r="I37" s="74"/>
      <c r="J37" s="75"/>
      <c r="K37" s="15"/>
      <c r="L37" s="15"/>
      <c r="M37" s="15"/>
      <c r="N37" s="15"/>
      <c r="O37" s="15"/>
      <c r="P37" s="25"/>
      <c r="Q37" s="15"/>
      <c r="R37" s="15"/>
      <c r="V37" s="1"/>
    </row>
    <row r="38" spans="1:22" ht="20.100000000000001" customHeight="1" x14ac:dyDescent="0.4">
      <c r="A38" s="15"/>
      <c r="B38" s="15"/>
      <c r="C38" s="67"/>
      <c r="D38" s="74"/>
      <c r="E38" s="75"/>
      <c r="F38" s="86">
        <v>125</v>
      </c>
      <c r="G38" s="86"/>
      <c r="H38" s="67">
        <v>1.17E-2</v>
      </c>
      <c r="I38" s="74"/>
      <c r="J38" s="75"/>
      <c r="K38" s="15"/>
      <c r="L38" s="15"/>
      <c r="M38" s="15"/>
      <c r="N38" s="15"/>
      <c r="O38" s="15"/>
      <c r="P38" s="25"/>
      <c r="Q38" s="15"/>
      <c r="R38" s="15"/>
      <c r="V38" s="1"/>
    </row>
    <row r="39" spans="1:22" ht="20.100000000000001" customHeight="1" x14ac:dyDescent="0.4">
      <c r="A39" s="15"/>
      <c r="B39" s="15"/>
      <c r="C39" s="67"/>
      <c r="D39" s="74"/>
      <c r="E39" s="75"/>
      <c r="F39" s="86">
        <v>150</v>
      </c>
      <c r="G39" s="86"/>
      <c r="H39" s="91">
        <v>0.01</v>
      </c>
      <c r="I39" s="92"/>
      <c r="J39" s="93"/>
      <c r="K39" s="15"/>
      <c r="L39" s="15"/>
      <c r="M39" s="15"/>
      <c r="N39" s="15"/>
      <c r="O39" s="15"/>
      <c r="P39" s="25"/>
      <c r="Q39" s="15"/>
      <c r="R39" s="15"/>
      <c r="V39" s="1"/>
    </row>
    <row r="40" spans="1:22" x14ac:dyDescent="0.4">
      <c r="B40" s="1"/>
      <c r="H40" s="1"/>
      <c r="N40" s="1"/>
      <c r="T40" s="1"/>
    </row>
    <row r="41" spans="1:22" x14ac:dyDescent="0.4">
      <c r="B41" s="1"/>
      <c r="H41" s="1"/>
      <c r="N41" s="1"/>
      <c r="T41" s="1"/>
    </row>
    <row r="42" spans="1:22" x14ac:dyDescent="0.4">
      <c r="B42" s="5"/>
      <c r="C42" s="5"/>
      <c r="D42" s="5"/>
      <c r="E42" s="6"/>
      <c r="F42" s="6"/>
      <c r="G42" s="6"/>
      <c r="H42" s="5"/>
      <c r="I42" s="5"/>
      <c r="J42" s="5"/>
      <c r="K42" s="6"/>
      <c r="L42" s="6"/>
      <c r="M42" s="6"/>
      <c r="N42" s="5"/>
      <c r="O42" s="5"/>
      <c r="P42" s="5"/>
      <c r="Q42" s="6"/>
      <c r="R42" s="6"/>
      <c r="S42" s="6"/>
      <c r="T42" s="5"/>
      <c r="U42" s="5"/>
      <c r="V42" s="5"/>
    </row>
    <row r="43" spans="1:22" x14ac:dyDescent="0.4">
      <c r="B43" s="8"/>
      <c r="C43" s="5"/>
      <c r="D43" s="5"/>
      <c r="E43" s="6"/>
      <c r="F43" s="6"/>
      <c r="G43" s="6"/>
      <c r="H43" s="90"/>
      <c r="I43" s="5"/>
      <c r="J43" s="5"/>
      <c r="K43" s="6"/>
      <c r="L43" s="6"/>
      <c r="M43" s="6"/>
      <c r="N43" s="90"/>
      <c r="O43" s="5"/>
      <c r="P43" s="5"/>
      <c r="Q43" s="6"/>
      <c r="R43" s="6"/>
      <c r="S43" s="6"/>
      <c r="T43" s="90"/>
      <c r="U43" s="5"/>
      <c r="V43" s="5"/>
    </row>
    <row r="44" spans="1:22" x14ac:dyDescent="0.4">
      <c r="B44" s="8"/>
      <c r="C44" s="5"/>
      <c r="D44" s="5"/>
      <c r="E44" s="6"/>
      <c r="F44" s="6"/>
      <c r="G44" s="6"/>
      <c r="H44" s="90"/>
      <c r="I44" s="5"/>
      <c r="J44" s="5"/>
      <c r="K44" s="6"/>
      <c r="L44" s="6"/>
      <c r="M44" s="6"/>
      <c r="N44" s="90"/>
      <c r="O44" s="5"/>
      <c r="P44" s="5"/>
      <c r="Q44" s="6"/>
      <c r="R44" s="6"/>
      <c r="S44" s="6"/>
      <c r="T44" s="90"/>
      <c r="U44" s="5"/>
      <c r="V44" s="5"/>
    </row>
    <row r="45" spans="1:22" x14ac:dyDescent="0.4">
      <c r="B45" s="8"/>
      <c r="C45" s="5"/>
      <c r="D45" s="5"/>
      <c r="E45" s="6"/>
      <c r="F45" s="6"/>
      <c r="G45" s="6"/>
      <c r="H45" s="8"/>
      <c r="I45" s="5"/>
      <c r="J45" s="5"/>
      <c r="K45" s="6"/>
      <c r="L45" s="6"/>
      <c r="M45" s="6"/>
      <c r="N45" s="8"/>
      <c r="O45" s="5"/>
      <c r="P45" s="5"/>
      <c r="Q45" s="6"/>
      <c r="R45" s="6"/>
      <c r="S45" s="6"/>
      <c r="T45" s="8"/>
      <c r="U45" s="5"/>
      <c r="V45" s="5"/>
    </row>
    <row r="46" spans="1:22" x14ac:dyDescent="0.4">
      <c r="B46" s="8"/>
      <c r="C46" s="5"/>
      <c r="D46" s="5"/>
      <c r="E46" s="6"/>
      <c r="F46" s="6"/>
      <c r="G46" s="6"/>
      <c r="H46" s="8"/>
      <c r="I46" s="5"/>
      <c r="J46" s="5"/>
      <c r="K46" s="6"/>
      <c r="L46" s="6"/>
      <c r="M46" s="6"/>
      <c r="N46" s="8"/>
      <c r="O46" s="5"/>
      <c r="P46" s="5"/>
      <c r="Q46" s="6"/>
      <c r="R46" s="6"/>
      <c r="S46" s="6"/>
      <c r="T46" s="8"/>
      <c r="U46" s="5"/>
      <c r="V46" s="5"/>
    </row>
    <row r="47" spans="1:22" x14ac:dyDescent="0.4">
      <c r="B47" s="8"/>
      <c r="C47" s="5"/>
      <c r="D47" s="5"/>
      <c r="E47" s="6"/>
      <c r="F47" s="6"/>
      <c r="G47" s="6"/>
      <c r="H47" s="8"/>
      <c r="I47" s="5"/>
      <c r="J47" s="5"/>
      <c r="K47" s="6"/>
      <c r="L47" s="6"/>
      <c r="M47" s="6"/>
      <c r="N47" s="8"/>
      <c r="O47" s="5"/>
      <c r="P47" s="5"/>
      <c r="Q47" s="6"/>
      <c r="R47" s="6"/>
      <c r="S47" s="6"/>
      <c r="T47" s="8"/>
      <c r="U47" s="5"/>
      <c r="V47" s="5"/>
    </row>
    <row r="48" spans="1:22" x14ac:dyDescent="0.4">
      <c r="B48" s="8"/>
      <c r="C48" s="5"/>
      <c r="D48" s="5"/>
      <c r="E48" s="6"/>
      <c r="F48" s="6"/>
      <c r="G48" s="6"/>
      <c r="H48" s="8"/>
      <c r="I48" s="5"/>
      <c r="J48" s="5"/>
      <c r="K48" s="6"/>
      <c r="L48" s="6"/>
      <c r="M48" s="6"/>
      <c r="N48" s="8"/>
      <c r="O48" s="5"/>
      <c r="P48" s="5"/>
      <c r="Q48" s="6"/>
      <c r="R48" s="6"/>
      <c r="S48" s="6"/>
      <c r="T48" s="8"/>
      <c r="U48" s="5"/>
      <c r="V48" s="5"/>
    </row>
  </sheetData>
  <mergeCells count="66">
    <mergeCell ref="F15:G15"/>
    <mergeCell ref="H13:I13"/>
    <mergeCell ref="C5:E5"/>
    <mergeCell ref="I5:K5"/>
    <mergeCell ref="H43:H44"/>
    <mergeCell ref="F39:G39"/>
    <mergeCell ref="H33:J33"/>
    <mergeCell ref="H34:J34"/>
    <mergeCell ref="H35:J35"/>
    <mergeCell ref="H36:J36"/>
    <mergeCell ref="H37:J37"/>
    <mergeCell ref="H38:J38"/>
    <mergeCell ref="H39:J39"/>
    <mergeCell ref="F35:G35"/>
    <mergeCell ref="F36:G36"/>
    <mergeCell ref="F37:G37"/>
    <mergeCell ref="F38:G38"/>
    <mergeCell ref="T43:T44"/>
    <mergeCell ref="N43:N44"/>
    <mergeCell ref="N12:O12"/>
    <mergeCell ref="F13:G13"/>
    <mergeCell ref="F14:G14"/>
    <mergeCell ref="J13:K13"/>
    <mergeCell ref="F17:G17"/>
    <mergeCell ref="F16:G16"/>
    <mergeCell ref="H15:I15"/>
    <mergeCell ref="H16:I16"/>
    <mergeCell ref="H17:I17"/>
    <mergeCell ref="J14:K14"/>
    <mergeCell ref="H14:I14"/>
    <mergeCell ref="F12:G12"/>
    <mergeCell ref="H12:I12"/>
    <mergeCell ref="L12:M12"/>
    <mergeCell ref="J12:K12"/>
    <mergeCell ref="L13:M13"/>
    <mergeCell ref="J16:K16"/>
    <mergeCell ref="L15:O18"/>
    <mergeCell ref="N13:O13"/>
    <mergeCell ref="N14:O14"/>
    <mergeCell ref="L14:M14"/>
    <mergeCell ref="J15:K15"/>
    <mergeCell ref="C33:E33"/>
    <mergeCell ref="C34:E35"/>
    <mergeCell ref="C36:E39"/>
    <mergeCell ref="C28:D28"/>
    <mergeCell ref="J18:K18"/>
    <mergeCell ref="F18:G18"/>
    <mergeCell ref="H18:I18"/>
    <mergeCell ref="F33:G33"/>
    <mergeCell ref="F34:G34"/>
    <mergeCell ref="I28:J28"/>
    <mergeCell ref="N28:P28"/>
    <mergeCell ref="C30:D30"/>
    <mergeCell ref="O5:Q5"/>
    <mergeCell ref="C8:E8"/>
    <mergeCell ref="H10:I10"/>
    <mergeCell ref="N22:P22"/>
    <mergeCell ref="C22:D22"/>
    <mergeCell ref="I22:J22"/>
    <mergeCell ref="C25:D25"/>
    <mergeCell ref="I25:J25"/>
    <mergeCell ref="N25:P25"/>
    <mergeCell ref="C12:E12"/>
    <mergeCell ref="C13:E14"/>
    <mergeCell ref="C15:E18"/>
    <mergeCell ref="J17:K17"/>
  </mergeCells>
  <phoneticPr fontId="4"/>
  <pageMargins left="0.25" right="0.25" top="0.75" bottom="0.75" header="0.3" footer="0.3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showZeros="0" view="pageBreakPreview" zoomScaleNormal="100" zoomScaleSheetLayoutView="100" workbookViewId="0">
      <selection activeCell="S1" sqref="S1"/>
    </sheetView>
  </sheetViews>
  <sheetFormatPr defaultRowHeight="18.75" x14ac:dyDescent="0.4"/>
  <cols>
    <col min="1" max="24" width="5.125" customWidth="1"/>
  </cols>
  <sheetData>
    <row r="1" spans="1:22" ht="19.5" x14ac:dyDescent="0.4">
      <c r="S1" s="94" t="s">
        <v>52</v>
      </c>
    </row>
    <row r="2" spans="1:22" ht="30" x14ac:dyDescent="0.4">
      <c r="A2" s="15"/>
      <c r="B2" s="15"/>
      <c r="C2" s="15"/>
      <c r="D2" s="15"/>
      <c r="E2" s="15"/>
      <c r="F2" s="15"/>
      <c r="G2" s="27"/>
      <c r="H2" s="27" t="s">
        <v>2</v>
      </c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2" ht="19.5" x14ac:dyDescent="0.4">
      <c r="A3" s="15"/>
      <c r="B3" s="30"/>
      <c r="C3" s="15"/>
      <c r="D3" s="15"/>
      <c r="E3" s="15"/>
      <c r="F3" s="15"/>
      <c r="G3" s="15"/>
      <c r="H3" s="30"/>
      <c r="I3" s="15"/>
      <c r="J3" s="15"/>
      <c r="K3" s="15"/>
      <c r="L3" s="15"/>
      <c r="M3" s="15"/>
      <c r="N3" s="30"/>
      <c r="O3" s="15"/>
      <c r="P3" s="15"/>
      <c r="Q3" s="15"/>
      <c r="R3" s="15"/>
      <c r="T3" s="2"/>
    </row>
    <row r="4" spans="1:22" ht="19.5" x14ac:dyDescent="0.4">
      <c r="A4" s="15"/>
      <c r="B4" s="25" t="s">
        <v>11</v>
      </c>
      <c r="C4" s="15"/>
      <c r="D4" s="15"/>
      <c r="E4" s="15"/>
      <c r="F4" s="15"/>
      <c r="G4" s="15"/>
      <c r="H4" s="25"/>
      <c r="I4" s="15"/>
      <c r="J4" s="15"/>
      <c r="K4" s="15"/>
      <c r="L4" s="15"/>
      <c r="M4" s="15"/>
      <c r="N4" s="25"/>
      <c r="O4" s="15"/>
      <c r="P4" s="15"/>
      <c r="Q4" s="15"/>
      <c r="R4" s="15"/>
      <c r="T4" s="1"/>
    </row>
    <row r="5" spans="1:22" ht="17.25" customHeight="1" x14ac:dyDescent="0.4">
      <c r="A5" s="15"/>
      <c r="B5" s="25"/>
      <c r="C5" s="56" t="s">
        <v>3</v>
      </c>
      <c r="D5" s="56"/>
      <c r="E5" s="56"/>
      <c r="F5" s="15"/>
      <c r="G5" s="15"/>
      <c r="H5" s="31"/>
      <c r="I5" s="56" t="s">
        <v>4</v>
      </c>
      <c r="J5" s="56"/>
      <c r="K5" s="56"/>
      <c r="L5" s="15"/>
      <c r="M5" s="15"/>
      <c r="N5" s="31"/>
      <c r="O5" s="56" t="s">
        <v>5</v>
      </c>
      <c r="P5" s="56"/>
      <c r="Q5" s="56"/>
      <c r="R5" s="15"/>
      <c r="T5" s="1"/>
    </row>
    <row r="6" spans="1:22" ht="35.25" customHeight="1" thickBot="1" x14ac:dyDescent="0.45">
      <c r="A6" s="15"/>
      <c r="B6" s="31"/>
      <c r="C6" s="16" t="s">
        <v>16</v>
      </c>
      <c r="D6" s="17"/>
      <c r="E6" s="16" t="s">
        <v>15</v>
      </c>
      <c r="F6" s="18"/>
      <c r="G6" s="18"/>
      <c r="H6" s="32"/>
      <c r="I6" s="16" t="s">
        <v>16</v>
      </c>
      <c r="J6" s="17"/>
      <c r="K6" s="16" t="s">
        <v>15</v>
      </c>
      <c r="L6" s="18"/>
      <c r="M6" s="18"/>
      <c r="N6" s="32"/>
      <c r="O6" s="16" t="s">
        <v>7</v>
      </c>
      <c r="P6" s="17"/>
      <c r="Q6" s="19" t="s">
        <v>15</v>
      </c>
      <c r="R6" s="18"/>
    </row>
    <row r="7" spans="1:22" ht="25.5" customHeight="1" thickBot="1" x14ac:dyDescent="0.45">
      <c r="A7" s="15"/>
      <c r="B7" s="33" t="s">
        <v>8</v>
      </c>
      <c r="C7" s="20">
        <v>3</v>
      </c>
      <c r="D7" s="46" t="s">
        <v>9</v>
      </c>
      <c r="E7" s="20">
        <v>3.2</v>
      </c>
      <c r="F7" s="47" t="s">
        <v>10</v>
      </c>
      <c r="G7" s="47" t="s">
        <v>12</v>
      </c>
      <c r="H7" s="34" t="s">
        <v>8</v>
      </c>
      <c r="I7" s="20"/>
      <c r="J7" s="46" t="s">
        <v>9</v>
      </c>
      <c r="K7" s="20"/>
      <c r="L7" s="47" t="s">
        <v>10</v>
      </c>
      <c r="M7" s="33" t="s">
        <v>12</v>
      </c>
      <c r="N7" s="34" t="s">
        <v>8</v>
      </c>
      <c r="O7" s="20"/>
      <c r="P7" s="46" t="s">
        <v>9</v>
      </c>
      <c r="Q7" s="20"/>
      <c r="R7" s="47" t="s">
        <v>10</v>
      </c>
      <c r="S7" s="48" t="s">
        <v>34</v>
      </c>
    </row>
    <row r="8" spans="1:22" ht="17.850000000000001" customHeight="1" x14ac:dyDescent="0.4">
      <c r="A8" s="15"/>
      <c r="B8" s="33"/>
      <c r="C8" s="57" t="s">
        <v>6</v>
      </c>
      <c r="D8" s="57"/>
      <c r="E8" s="57"/>
      <c r="F8" s="10"/>
      <c r="G8" s="10"/>
      <c r="H8" s="34"/>
      <c r="I8" s="28"/>
      <c r="J8" s="15"/>
      <c r="K8" s="28"/>
      <c r="L8" s="10"/>
      <c r="M8" s="10"/>
      <c r="N8" s="34"/>
      <c r="O8" s="28"/>
      <c r="P8" s="15"/>
      <c r="Q8" s="28"/>
      <c r="R8" s="10"/>
      <c r="S8" s="26"/>
    </row>
    <row r="9" spans="1:22" ht="28.5" customHeight="1" thickBot="1" x14ac:dyDescent="0.45">
      <c r="A9" s="15"/>
      <c r="B9" s="32"/>
      <c r="C9" s="16" t="s">
        <v>7</v>
      </c>
      <c r="D9" s="18"/>
      <c r="E9" s="16" t="s">
        <v>15</v>
      </c>
      <c r="F9" s="15"/>
      <c r="G9" s="2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T9" s="1"/>
    </row>
    <row r="10" spans="1:22" ht="27" customHeight="1" thickBot="1" x14ac:dyDescent="0.45">
      <c r="A10" s="15"/>
      <c r="B10" s="34" t="s">
        <v>8</v>
      </c>
      <c r="C10" s="20"/>
      <c r="D10" s="46" t="s">
        <v>9</v>
      </c>
      <c r="E10" s="20"/>
      <c r="F10" s="47" t="s">
        <v>10</v>
      </c>
      <c r="G10" s="25" t="s">
        <v>17</v>
      </c>
      <c r="H10" s="51">
        <f>(C7*E7)+(I7*K7)+(O7*Q7)+(C10*E10)</f>
        <v>9.6000000000000014</v>
      </c>
      <c r="I10" s="52"/>
      <c r="J10" s="46" t="s">
        <v>18</v>
      </c>
      <c r="K10" s="35" t="s">
        <v>19</v>
      </c>
      <c r="L10" s="35"/>
      <c r="M10" s="15"/>
      <c r="N10" s="25"/>
      <c r="O10" s="15"/>
      <c r="P10" s="15"/>
      <c r="Q10" s="15"/>
      <c r="R10" s="15"/>
      <c r="T10" s="1"/>
    </row>
    <row r="11" spans="1:22" ht="27" customHeight="1" x14ac:dyDescent="0.4">
      <c r="A11" s="15"/>
      <c r="B11" s="35"/>
      <c r="C11" s="34" t="s">
        <v>44</v>
      </c>
      <c r="D11" s="28"/>
      <c r="E11" s="15"/>
      <c r="F11" s="28"/>
      <c r="G11" s="10"/>
      <c r="H11" s="25"/>
      <c r="I11" s="15"/>
      <c r="J11" s="15"/>
      <c r="K11" s="15"/>
      <c r="L11" s="15"/>
      <c r="M11" s="15"/>
      <c r="N11" s="25"/>
      <c r="O11" s="15"/>
      <c r="P11" s="15"/>
      <c r="Q11" s="15"/>
      <c r="R11" s="15"/>
      <c r="T11" s="1"/>
    </row>
    <row r="12" spans="1:22" ht="21.75" customHeight="1" x14ac:dyDescent="0.4">
      <c r="A12" s="15"/>
      <c r="B12" s="15"/>
      <c r="C12" s="64" t="s">
        <v>38</v>
      </c>
      <c r="D12" s="65"/>
      <c r="E12" s="66"/>
      <c r="F12" s="76" t="s">
        <v>46</v>
      </c>
      <c r="G12" s="78"/>
      <c r="H12" s="87" t="s">
        <v>41</v>
      </c>
      <c r="I12" s="88"/>
      <c r="J12" s="87" t="s">
        <v>4</v>
      </c>
      <c r="K12" s="88"/>
      <c r="L12" s="76" t="s">
        <v>5</v>
      </c>
      <c r="M12" s="78"/>
      <c r="N12" s="76" t="s">
        <v>6</v>
      </c>
      <c r="O12" s="78"/>
      <c r="P12" s="25"/>
      <c r="Q12" s="15"/>
      <c r="R12" s="15"/>
      <c r="V12" s="1"/>
    </row>
    <row r="13" spans="1:22" ht="20.100000000000001" customHeight="1" x14ac:dyDescent="0.4">
      <c r="A13" s="15"/>
      <c r="B13" s="15"/>
      <c r="C13" s="67" t="s">
        <v>42</v>
      </c>
      <c r="D13" s="68"/>
      <c r="E13" s="69"/>
      <c r="F13" s="64">
        <v>100</v>
      </c>
      <c r="G13" s="66"/>
      <c r="H13" s="64">
        <v>3.2</v>
      </c>
      <c r="I13" s="66"/>
      <c r="J13" s="70">
        <v>1.5</v>
      </c>
      <c r="K13" s="69"/>
      <c r="L13" s="64">
        <v>8.6999999999999993</v>
      </c>
      <c r="M13" s="66"/>
      <c r="N13" s="64">
        <v>0.7</v>
      </c>
      <c r="O13" s="66"/>
      <c r="P13" s="25"/>
      <c r="Q13" s="15"/>
      <c r="R13" s="15"/>
      <c r="V13" s="1"/>
    </row>
    <row r="14" spans="1:22" ht="20.100000000000001" customHeight="1" x14ac:dyDescent="0.4">
      <c r="A14" s="15"/>
      <c r="B14" s="15"/>
      <c r="C14" s="70"/>
      <c r="D14" s="68"/>
      <c r="E14" s="69"/>
      <c r="F14" s="64">
        <v>125</v>
      </c>
      <c r="G14" s="66"/>
      <c r="H14" s="64">
        <v>3.9</v>
      </c>
      <c r="I14" s="66"/>
      <c r="J14" s="70">
        <v>1.8</v>
      </c>
      <c r="K14" s="69"/>
      <c r="L14" s="64">
        <v>10.9</v>
      </c>
      <c r="M14" s="66"/>
      <c r="N14" s="64">
        <v>0.8</v>
      </c>
      <c r="O14" s="66"/>
      <c r="P14" s="25"/>
      <c r="Q14" s="15"/>
      <c r="R14" s="15"/>
      <c r="V14" s="1"/>
    </row>
    <row r="15" spans="1:22" ht="20.100000000000001" customHeight="1" x14ac:dyDescent="0.4">
      <c r="A15" s="15"/>
      <c r="B15" s="15"/>
      <c r="C15" s="67" t="s">
        <v>43</v>
      </c>
      <c r="D15" s="68"/>
      <c r="E15" s="69"/>
      <c r="F15" s="64" t="s">
        <v>37</v>
      </c>
      <c r="G15" s="65"/>
      <c r="H15" s="64">
        <v>5.5</v>
      </c>
      <c r="I15" s="66"/>
      <c r="J15" s="84" t="s">
        <v>51</v>
      </c>
      <c r="K15" s="85"/>
      <c r="L15" s="76"/>
      <c r="M15" s="77"/>
      <c r="N15" s="77"/>
      <c r="O15" s="78"/>
      <c r="P15" s="25"/>
      <c r="Q15" s="15"/>
      <c r="R15" s="15"/>
      <c r="V15" s="1"/>
    </row>
    <row r="16" spans="1:22" ht="20.100000000000001" customHeight="1" x14ac:dyDescent="0.4">
      <c r="A16" s="15"/>
      <c r="B16" s="15"/>
      <c r="C16" s="70"/>
      <c r="D16" s="68"/>
      <c r="E16" s="69"/>
      <c r="F16" s="64" t="s">
        <v>36</v>
      </c>
      <c r="G16" s="66"/>
      <c r="H16" s="64">
        <v>5.9</v>
      </c>
      <c r="I16" s="66"/>
      <c r="J16" s="70">
        <v>1.1000000000000001</v>
      </c>
      <c r="K16" s="69"/>
      <c r="L16" s="79"/>
      <c r="M16" s="57"/>
      <c r="N16" s="57"/>
      <c r="O16" s="80"/>
      <c r="P16" s="25"/>
      <c r="Q16" s="15"/>
      <c r="R16" s="15"/>
      <c r="V16" s="1"/>
    </row>
    <row r="17" spans="1:26" ht="20.100000000000001" customHeight="1" x14ac:dyDescent="0.4">
      <c r="A17" s="15"/>
      <c r="B17" s="15"/>
      <c r="C17" s="70"/>
      <c r="D17" s="68"/>
      <c r="E17" s="69"/>
      <c r="F17" s="64">
        <v>125</v>
      </c>
      <c r="G17" s="66"/>
      <c r="H17" s="64">
        <v>7.4</v>
      </c>
      <c r="I17" s="66"/>
      <c r="J17" s="70">
        <v>1.4</v>
      </c>
      <c r="K17" s="69"/>
      <c r="L17" s="79"/>
      <c r="M17" s="57"/>
      <c r="N17" s="57"/>
      <c r="O17" s="80"/>
      <c r="P17" s="25"/>
      <c r="Q17" s="15"/>
      <c r="R17" s="15"/>
      <c r="V17" s="1"/>
    </row>
    <row r="18" spans="1:26" ht="20.100000000000001" customHeight="1" x14ac:dyDescent="0.4">
      <c r="A18" s="15"/>
      <c r="B18" s="15"/>
      <c r="C18" s="70"/>
      <c r="D18" s="68"/>
      <c r="E18" s="69"/>
      <c r="F18" s="64">
        <v>150</v>
      </c>
      <c r="G18" s="66"/>
      <c r="H18" s="64" t="s">
        <v>40</v>
      </c>
      <c r="I18" s="66"/>
      <c r="J18" s="70">
        <v>1.9</v>
      </c>
      <c r="K18" s="69"/>
      <c r="L18" s="81"/>
      <c r="M18" s="82"/>
      <c r="N18" s="82"/>
      <c r="O18" s="83"/>
      <c r="P18" s="25"/>
      <c r="Q18" s="15"/>
      <c r="R18" s="15"/>
      <c r="V18" s="1"/>
    </row>
    <row r="19" spans="1:26" ht="20.25" customHeight="1" x14ac:dyDescent="0.4">
      <c r="A19" s="15"/>
      <c r="B19" s="25"/>
      <c r="C19" s="29"/>
      <c r="D19" s="29"/>
      <c r="E19" s="15"/>
      <c r="F19" s="15"/>
      <c r="G19" s="15"/>
      <c r="H19" s="25"/>
      <c r="I19" s="15"/>
      <c r="J19" s="15"/>
      <c r="K19" s="15"/>
      <c r="L19" s="15"/>
      <c r="M19" s="15"/>
      <c r="N19" s="25"/>
      <c r="O19" s="15"/>
      <c r="P19" s="15"/>
      <c r="Q19" s="15"/>
      <c r="R19" s="15"/>
      <c r="T19" s="1"/>
    </row>
    <row r="20" spans="1:26" ht="19.5" x14ac:dyDescent="0.4">
      <c r="A20" s="15"/>
      <c r="B20" s="23" t="s">
        <v>20</v>
      </c>
      <c r="C20" s="36"/>
      <c r="D20" s="36"/>
      <c r="E20" s="36"/>
      <c r="F20" s="36"/>
      <c r="G20" s="36"/>
      <c r="H20" s="37"/>
      <c r="I20" s="36"/>
      <c r="J20" s="36"/>
      <c r="K20" s="36"/>
      <c r="L20" s="36"/>
      <c r="M20" s="36"/>
      <c r="N20" s="37"/>
      <c r="O20" s="36"/>
      <c r="P20" s="36"/>
      <c r="Q20" s="36"/>
      <c r="R20" s="36"/>
      <c r="T20" s="3"/>
      <c r="U20" s="4"/>
      <c r="V20" s="4"/>
      <c r="W20" s="4"/>
      <c r="X20" s="4"/>
      <c r="Y20" s="3"/>
      <c r="Z20" s="3"/>
    </row>
    <row r="21" spans="1:26" ht="19.5" thickBot="1" x14ac:dyDescent="0.45">
      <c r="A21" s="15"/>
      <c r="B21" s="38"/>
      <c r="C21" s="22" t="s">
        <v>21</v>
      </c>
      <c r="D21" s="39"/>
      <c r="E21" s="39"/>
      <c r="F21" s="39"/>
      <c r="G21" s="39"/>
      <c r="H21" s="43"/>
      <c r="I21" s="50" t="s">
        <v>22</v>
      </c>
      <c r="J21" s="39"/>
      <c r="K21" s="39"/>
      <c r="L21" s="39"/>
      <c r="M21" s="39"/>
      <c r="N21" s="22" t="s">
        <v>23</v>
      </c>
      <c r="O21" s="39"/>
      <c r="P21" s="39"/>
      <c r="Q21" s="39"/>
      <c r="R21" s="39"/>
      <c r="S21" s="11"/>
      <c r="T21" s="12"/>
      <c r="U21" s="11"/>
      <c r="V21" s="11"/>
      <c r="W21" s="4"/>
      <c r="X21" s="4"/>
      <c r="Y21" s="4"/>
      <c r="Z21" s="4"/>
    </row>
    <row r="22" spans="1:26" ht="20.25" thickBot="1" x14ac:dyDescent="0.45">
      <c r="A22" s="15"/>
      <c r="B22" s="41"/>
      <c r="C22" s="61">
        <v>6</v>
      </c>
      <c r="D22" s="62"/>
      <c r="E22" s="49" t="s">
        <v>18</v>
      </c>
      <c r="F22" s="39"/>
      <c r="G22" s="49" t="s">
        <v>34</v>
      </c>
      <c r="H22" s="42"/>
      <c r="I22" s="61">
        <f>H10</f>
        <v>9.6000000000000014</v>
      </c>
      <c r="J22" s="62"/>
      <c r="K22" s="49" t="s">
        <v>18</v>
      </c>
      <c r="L22" s="39"/>
      <c r="M22" s="49" t="s">
        <v>17</v>
      </c>
      <c r="N22" s="58">
        <f>C22+I22</f>
        <v>15.600000000000001</v>
      </c>
      <c r="O22" s="59"/>
      <c r="P22" s="60"/>
      <c r="Q22" s="49" t="s">
        <v>33</v>
      </c>
      <c r="R22" s="39"/>
      <c r="S22" s="11"/>
      <c r="T22" s="13"/>
      <c r="U22" s="11"/>
      <c r="V22" s="11"/>
      <c r="W22" s="11"/>
      <c r="X22" s="4"/>
      <c r="Y22" s="4"/>
      <c r="Z22" s="4"/>
    </row>
    <row r="23" spans="1:26" ht="19.5" x14ac:dyDescent="0.4">
      <c r="A23" s="15"/>
      <c r="B23" s="44" t="s">
        <v>24</v>
      </c>
      <c r="C23" s="39"/>
      <c r="D23" s="39"/>
      <c r="E23" s="39"/>
      <c r="F23" s="39"/>
      <c r="G23" s="39"/>
      <c r="H23" s="40"/>
      <c r="I23" s="39"/>
      <c r="J23" s="39"/>
      <c r="K23" s="39"/>
      <c r="L23" s="39"/>
      <c r="M23" s="39"/>
      <c r="N23" s="40"/>
      <c r="O23" s="39"/>
      <c r="P23" s="39"/>
      <c r="Q23" s="49"/>
      <c r="R23" s="39"/>
      <c r="S23" s="11"/>
      <c r="T23" s="12"/>
      <c r="U23" s="11"/>
      <c r="V23" s="11"/>
      <c r="W23" s="11"/>
      <c r="X23" s="4"/>
      <c r="Y23" s="3"/>
      <c r="Z23" s="3"/>
    </row>
    <row r="24" spans="1:26" ht="20.25" thickBot="1" x14ac:dyDescent="0.45">
      <c r="A24" s="15"/>
      <c r="B24" s="41"/>
      <c r="C24" s="22" t="s">
        <v>25</v>
      </c>
      <c r="D24" s="39"/>
      <c r="E24" s="39"/>
      <c r="F24" s="39"/>
      <c r="G24" s="39"/>
      <c r="H24" s="42"/>
      <c r="I24" s="22" t="s">
        <v>48</v>
      </c>
      <c r="J24" s="39"/>
      <c r="K24" s="39"/>
      <c r="L24" s="39"/>
      <c r="M24" s="39"/>
      <c r="N24" s="22" t="s">
        <v>26</v>
      </c>
      <c r="O24" s="39"/>
      <c r="P24" s="39"/>
      <c r="Q24" s="49"/>
      <c r="R24" s="39"/>
      <c r="S24" s="11"/>
      <c r="T24" s="13"/>
      <c r="U24" s="11"/>
      <c r="V24" s="11"/>
      <c r="W24" s="11"/>
      <c r="X24" s="4"/>
      <c r="Y24" s="3"/>
      <c r="Z24" s="3"/>
    </row>
    <row r="25" spans="1:26" ht="20.25" thickBot="1" x14ac:dyDescent="0.45">
      <c r="A25" s="15"/>
      <c r="B25" s="21"/>
      <c r="C25" s="61">
        <f>N22</f>
        <v>15.600000000000001</v>
      </c>
      <c r="D25" s="62"/>
      <c r="E25" s="49" t="s">
        <v>18</v>
      </c>
      <c r="F25" s="39"/>
      <c r="G25" s="49" t="s">
        <v>53</v>
      </c>
      <c r="H25" s="22"/>
      <c r="I25" s="61">
        <v>4.4600000000000001E-2</v>
      </c>
      <c r="J25" s="62"/>
      <c r="K25" s="49" t="s">
        <v>18</v>
      </c>
      <c r="L25" s="39"/>
      <c r="M25" s="49" t="s">
        <v>17</v>
      </c>
      <c r="N25" s="51">
        <f>C25*I25</f>
        <v>0.69576000000000005</v>
      </c>
      <c r="O25" s="63"/>
      <c r="P25" s="52"/>
      <c r="Q25" s="49" t="s">
        <v>30</v>
      </c>
      <c r="R25" s="39"/>
      <c r="S25" s="11"/>
      <c r="T25" s="14"/>
      <c r="U25" s="11"/>
      <c r="V25" s="11"/>
      <c r="W25" s="11"/>
      <c r="X25" s="4"/>
      <c r="Y25" s="3"/>
      <c r="Z25" s="3"/>
    </row>
    <row r="26" spans="1:26" ht="19.5" x14ac:dyDescent="0.4">
      <c r="A26" s="15"/>
      <c r="B26" s="23" t="s">
        <v>28</v>
      </c>
      <c r="C26" s="39"/>
      <c r="D26" s="39"/>
      <c r="E26" s="39"/>
      <c r="F26" s="39"/>
      <c r="G26" s="39"/>
      <c r="H26" s="22"/>
      <c r="I26" s="39"/>
      <c r="J26" s="39"/>
      <c r="K26" s="39"/>
      <c r="L26" s="39"/>
      <c r="M26" s="39"/>
      <c r="N26" s="22"/>
      <c r="O26" s="39"/>
      <c r="P26" s="39"/>
      <c r="Q26" s="49"/>
      <c r="R26" s="39"/>
      <c r="S26" s="11"/>
      <c r="T26" s="14"/>
      <c r="U26" s="11"/>
      <c r="V26" s="11"/>
      <c r="W26" s="11"/>
      <c r="X26" s="4"/>
      <c r="Y26" s="3"/>
      <c r="Z26" s="3"/>
    </row>
    <row r="27" spans="1:26" ht="20.25" thickBot="1" x14ac:dyDescent="0.45">
      <c r="A27" s="15"/>
      <c r="B27" s="25"/>
      <c r="C27" s="24" t="s">
        <v>29</v>
      </c>
      <c r="D27" s="24"/>
      <c r="E27" s="24"/>
      <c r="F27" s="24"/>
      <c r="G27" s="24"/>
      <c r="H27" s="25"/>
      <c r="I27" s="24" t="s">
        <v>49</v>
      </c>
      <c r="J27" s="24"/>
      <c r="K27" s="24"/>
      <c r="L27" s="24"/>
      <c r="M27" s="24"/>
      <c r="N27" s="25"/>
      <c r="O27" s="24"/>
      <c r="P27" s="24"/>
      <c r="Q27" s="30"/>
      <c r="R27" s="24"/>
      <c r="S27" s="9"/>
      <c r="T27" s="1"/>
      <c r="U27" s="9"/>
      <c r="V27" s="9"/>
      <c r="W27" s="9"/>
    </row>
    <row r="28" spans="1:26" ht="20.25" thickBot="1" x14ac:dyDescent="0.45">
      <c r="A28" s="15"/>
      <c r="B28" s="25"/>
      <c r="C28" s="51">
        <f>N25</f>
        <v>0.69576000000000005</v>
      </c>
      <c r="D28" s="52"/>
      <c r="E28" s="46" t="s">
        <v>18</v>
      </c>
      <c r="F28" s="24"/>
      <c r="G28" s="46" t="s">
        <v>12</v>
      </c>
      <c r="H28" s="25"/>
      <c r="I28" s="51">
        <v>4</v>
      </c>
      <c r="J28" s="52"/>
      <c r="K28" s="46" t="s">
        <v>30</v>
      </c>
      <c r="L28" s="24"/>
      <c r="M28" s="46" t="s">
        <v>17</v>
      </c>
      <c r="N28" s="53">
        <f>C28+I28</f>
        <v>4.6957599999999999</v>
      </c>
      <c r="O28" s="54"/>
      <c r="P28" s="55"/>
      <c r="Q28" s="46" t="s">
        <v>18</v>
      </c>
      <c r="R28" s="24"/>
      <c r="S28" s="9"/>
      <c r="T28" s="1"/>
      <c r="U28" s="9"/>
      <c r="V28" s="9"/>
      <c r="W28" s="9"/>
    </row>
    <row r="29" spans="1:26" ht="20.25" customHeight="1" thickBot="1" x14ac:dyDescent="0.45">
      <c r="A29" s="15"/>
      <c r="B29" s="25"/>
      <c r="C29" s="24"/>
      <c r="D29" s="24"/>
      <c r="E29" s="24"/>
      <c r="F29" s="24"/>
      <c r="G29" s="24"/>
      <c r="H29" s="25"/>
      <c r="I29" s="24"/>
      <c r="J29" s="24"/>
      <c r="K29" s="24"/>
      <c r="L29" s="24"/>
      <c r="M29" s="24"/>
      <c r="N29" s="25"/>
      <c r="O29" s="24"/>
      <c r="P29" s="24"/>
      <c r="Q29" s="24"/>
      <c r="R29" s="24"/>
      <c r="S29" s="9"/>
      <c r="T29" s="1"/>
      <c r="U29" s="9"/>
      <c r="V29" s="9"/>
      <c r="W29" s="9"/>
    </row>
    <row r="30" spans="1:26" ht="20.25" thickBot="1" x14ac:dyDescent="0.45">
      <c r="A30" s="15"/>
      <c r="B30" s="25"/>
      <c r="C30" s="51">
        <f>N28</f>
        <v>4.6957599999999999</v>
      </c>
      <c r="D30" s="52"/>
      <c r="E30" s="46" t="s">
        <v>18</v>
      </c>
      <c r="F30" s="46" t="s">
        <v>31</v>
      </c>
      <c r="G30" s="30" t="s">
        <v>50</v>
      </c>
      <c r="H30" s="25"/>
      <c r="I30" s="30"/>
      <c r="J30" s="30"/>
      <c r="K30" s="30"/>
      <c r="L30" s="30"/>
      <c r="M30" s="24"/>
      <c r="N30" s="25"/>
      <c r="O30" s="24"/>
      <c r="P30" s="24"/>
      <c r="Q30" s="24"/>
      <c r="R30" s="24"/>
      <c r="S30" s="9"/>
      <c r="T30" s="1"/>
      <c r="U30" s="9"/>
      <c r="V30" s="9"/>
      <c r="W30" s="9"/>
    </row>
    <row r="31" spans="1:26" ht="19.5" x14ac:dyDescent="0.4">
      <c r="A31" s="15"/>
      <c r="B31" s="25"/>
      <c r="C31" s="30" t="s">
        <v>32</v>
      </c>
      <c r="D31" s="24"/>
      <c r="E31" s="24"/>
      <c r="F31" s="24"/>
      <c r="G31" s="24"/>
      <c r="H31" s="25"/>
      <c r="I31" s="24"/>
      <c r="J31" s="24"/>
      <c r="K31" s="24"/>
      <c r="L31" s="24"/>
      <c r="M31" s="24"/>
      <c r="N31" s="25"/>
      <c r="O31" s="24"/>
      <c r="P31" s="24"/>
      <c r="Q31" s="24"/>
      <c r="R31" s="24"/>
      <c r="S31" s="9"/>
      <c r="T31" s="1"/>
      <c r="U31" s="9"/>
      <c r="V31" s="9"/>
      <c r="W31" s="9"/>
    </row>
    <row r="32" spans="1:26" ht="27" customHeight="1" x14ac:dyDescent="0.4">
      <c r="A32" s="15"/>
      <c r="B32" s="25"/>
      <c r="C32" s="45" t="s">
        <v>45</v>
      </c>
      <c r="D32" s="15"/>
      <c r="E32" s="15"/>
      <c r="F32" s="15"/>
      <c r="G32" s="15"/>
      <c r="H32" s="25"/>
      <c r="I32" s="15"/>
      <c r="J32" s="15"/>
      <c r="K32" s="15"/>
      <c r="L32" s="15"/>
      <c r="M32" s="15"/>
      <c r="N32" s="25"/>
      <c r="O32" s="15"/>
      <c r="P32" s="15"/>
      <c r="Q32" s="15"/>
      <c r="R32" s="15"/>
      <c r="T32" s="1"/>
    </row>
    <row r="33" spans="1:22" ht="21.75" customHeight="1" x14ac:dyDescent="0.4">
      <c r="A33" s="15"/>
      <c r="B33" s="15"/>
      <c r="C33" s="71" t="s">
        <v>0</v>
      </c>
      <c r="D33" s="72"/>
      <c r="E33" s="73"/>
      <c r="F33" s="89" t="s">
        <v>47</v>
      </c>
      <c r="G33" s="89"/>
      <c r="H33" s="71" t="s">
        <v>1</v>
      </c>
      <c r="I33" s="72"/>
      <c r="J33" s="73"/>
      <c r="K33" s="15"/>
      <c r="L33" s="15"/>
      <c r="M33" s="15"/>
      <c r="N33" s="15"/>
      <c r="O33" s="15"/>
      <c r="P33" s="25"/>
      <c r="Q33" s="15"/>
      <c r="R33" s="15"/>
      <c r="V33" s="1"/>
    </row>
    <row r="34" spans="1:22" ht="20.100000000000001" customHeight="1" x14ac:dyDescent="0.4">
      <c r="A34" s="15"/>
      <c r="B34" s="15"/>
      <c r="C34" s="67" t="s">
        <v>42</v>
      </c>
      <c r="D34" s="74"/>
      <c r="E34" s="75"/>
      <c r="F34" s="86">
        <v>100</v>
      </c>
      <c r="G34" s="86"/>
      <c r="H34" s="67">
        <v>4.4600000000000001E-2</v>
      </c>
      <c r="I34" s="74"/>
      <c r="J34" s="75"/>
      <c r="K34" s="15"/>
      <c r="L34" s="15"/>
      <c r="M34" s="15"/>
      <c r="N34" s="15"/>
      <c r="O34" s="15"/>
      <c r="P34" s="25"/>
      <c r="Q34" s="15"/>
      <c r="R34" s="15"/>
      <c r="V34" s="1"/>
    </row>
    <row r="35" spans="1:22" ht="20.100000000000001" customHeight="1" x14ac:dyDescent="0.4">
      <c r="A35" s="15"/>
      <c r="B35" s="15"/>
      <c r="C35" s="67"/>
      <c r="D35" s="74"/>
      <c r="E35" s="75"/>
      <c r="F35" s="86">
        <v>125</v>
      </c>
      <c r="G35" s="86"/>
      <c r="H35" s="67">
        <v>1.55E-2</v>
      </c>
      <c r="I35" s="74"/>
      <c r="J35" s="75"/>
      <c r="K35" s="15"/>
      <c r="L35" s="15"/>
      <c r="M35" s="15"/>
      <c r="N35" s="15"/>
      <c r="O35" s="15"/>
      <c r="P35" s="25"/>
      <c r="Q35" s="15"/>
      <c r="R35" s="15"/>
      <c r="V35" s="1"/>
    </row>
    <row r="36" spans="1:22" ht="20.100000000000001" customHeight="1" x14ac:dyDescent="0.4">
      <c r="A36" s="15"/>
      <c r="B36" s="15"/>
      <c r="C36" s="67" t="s">
        <v>43</v>
      </c>
      <c r="D36" s="74"/>
      <c r="E36" s="75"/>
      <c r="F36" s="86" t="s">
        <v>37</v>
      </c>
      <c r="G36" s="86"/>
      <c r="H36" s="67">
        <v>6.1199999999999997E-2</v>
      </c>
      <c r="I36" s="74"/>
      <c r="J36" s="75"/>
      <c r="K36" s="15"/>
      <c r="L36" s="15"/>
      <c r="M36" s="15"/>
      <c r="N36" s="15"/>
      <c r="O36" s="15"/>
      <c r="P36" s="25"/>
      <c r="Q36" s="15"/>
      <c r="R36" s="15"/>
      <c r="V36" s="1"/>
    </row>
    <row r="37" spans="1:22" ht="20.100000000000001" customHeight="1" x14ac:dyDescent="0.4">
      <c r="A37" s="15"/>
      <c r="B37" s="15"/>
      <c r="C37" s="67"/>
      <c r="D37" s="74"/>
      <c r="E37" s="75"/>
      <c r="F37" s="86" t="s">
        <v>36</v>
      </c>
      <c r="G37" s="86"/>
      <c r="H37" s="67">
        <v>4.1799999999999997E-2</v>
      </c>
      <c r="I37" s="74"/>
      <c r="J37" s="75"/>
      <c r="K37" s="15"/>
      <c r="L37" s="15"/>
      <c r="M37" s="15"/>
      <c r="N37" s="15"/>
      <c r="O37" s="15"/>
      <c r="P37" s="25"/>
      <c r="Q37" s="15"/>
      <c r="R37" s="15"/>
      <c r="V37" s="1"/>
    </row>
    <row r="38" spans="1:22" ht="20.100000000000001" customHeight="1" x14ac:dyDescent="0.4">
      <c r="A38" s="15"/>
      <c r="B38" s="15"/>
      <c r="C38" s="67"/>
      <c r="D38" s="74"/>
      <c r="E38" s="75"/>
      <c r="F38" s="86">
        <v>125</v>
      </c>
      <c r="G38" s="86"/>
      <c r="H38" s="67">
        <v>1.17E-2</v>
      </c>
      <c r="I38" s="74"/>
      <c r="J38" s="75"/>
      <c r="K38" s="15"/>
      <c r="L38" s="15"/>
      <c r="M38" s="15"/>
      <c r="N38" s="15"/>
      <c r="O38" s="15"/>
      <c r="P38" s="25"/>
      <c r="Q38" s="15"/>
      <c r="R38" s="15"/>
      <c r="V38" s="1"/>
    </row>
    <row r="39" spans="1:22" ht="20.100000000000001" customHeight="1" x14ac:dyDescent="0.4">
      <c r="A39" s="15"/>
      <c r="B39" s="15"/>
      <c r="C39" s="67"/>
      <c r="D39" s="74"/>
      <c r="E39" s="75"/>
      <c r="F39" s="86">
        <v>150</v>
      </c>
      <c r="G39" s="86"/>
      <c r="H39" s="91">
        <v>0.01</v>
      </c>
      <c r="I39" s="92"/>
      <c r="J39" s="93"/>
      <c r="K39" s="15"/>
      <c r="L39" s="15"/>
      <c r="M39" s="15"/>
      <c r="N39" s="15"/>
      <c r="O39" s="15"/>
      <c r="P39" s="25"/>
      <c r="Q39" s="15"/>
      <c r="R39" s="15"/>
      <c r="V39" s="1"/>
    </row>
    <row r="40" spans="1:22" x14ac:dyDescent="0.4">
      <c r="B40" s="1"/>
      <c r="H40" s="1"/>
      <c r="N40" s="1"/>
      <c r="T40" s="1"/>
    </row>
    <row r="41" spans="1:22" x14ac:dyDescent="0.4">
      <c r="B41" s="1"/>
      <c r="H41" s="1"/>
      <c r="N41" s="1"/>
      <c r="T41" s="1"/>
    </row>
    <row r="42" spans="1:22" x14ac:dyDescent="0.4">
      <c r="B42" s="7"/>
      <c r="C42" s="7"/>
      <c r="D42" s="7"/>
      <c r="E42" s="6"/>
      <c r="F42" s="6"/>
      <c r="G42" s="6"/>
      <c r="H42" s="7"/>
      <c r="I42" s="7"/>
      <c r="J42" s="7"/>
      <c r="K42" s="6"/>
      <c r="L42" s="6"/>
      <c r="M42" s="6"/>
      <c r="N42" s="7"/>
      <c r="O42" s="7"/>
      <c r="P42" s="7"/>
      <c r="Q42" s="6"/>
      <c r="R42" s="6"/>
      <c r="S42" s="6"/>
      <c r="T42" s="7"/>
      <c r="U42" s="7"/>
      <c r="V42" s="7"/>
    </row>
    <row r="43" spans="1:22" x14ac:dyDescent="0.4">
      <c r="B43" s="8"/>
      <c r="C43" s="7"/>
      <c r="D43" s="7"/>
      <c r="E43" s="6"/>
      <c r="F43" s="6"/>
      <c r="G43" s="6"/>
      <c r="H43" s="90"/>
      <c r="I43" s="7"/>
      <c r="J43" s="7"/>
      <c r="K43" s="6"/>
      <c r="L43" s="6"/>
      <c r="M43" s="6"/>
      <c r="N43" s="90"/>
      <c r="O43" s="7"/>
      <c r="P43" s="7"/>
      <c r="Q43" s="6"/>
      <c r="R43" s="6"/>
      <c r="S43" s="6"/>
      <c r="T43" s="90"/>
      <c r="U43" s="7"/>
      <c r="V43" s="7"/>
    </row>
    <row r="44" spans="1:22" x14ac:dyDescent="0.4">
      <c r="B44" s="8"/>
      <c r="C44" s="7"/>
      <c r="D44" s="7"/>
      <c r="E44" s="6"/>
      <c r="F44" s="6"/>
      <c r="G44" s="6"/>
      <c r="H44" s="90"/>
      <c r="I44" s="7"/>
      <c r="J44" s="7"/>
      <c r="K44" s="6"/>
      <c r="L44" s="6"/>
      <c r="M44" s="6"/>
      <c r="N44" s="90"/>
      <c r="O44" s="7"/>
      <c r="P44" s="7"/>
      <c r="Q44" s="6"/>
      <c r="R44" s="6"/>
      <c r="S44" s="6"/>
      <c r="T44" s="90"/>
      <c r="U44" s="7"/>
      <c r="V44" s="7"/>
    </row>
    <row r="45" spans="1:22" x14ac:dyDescent="0.4">
      <c r="B45" s="8"/>
      <c r="C45" s="7"/>
      <c r="D45" s="7"/>
      <c r="E45" s="6"/>
      <c r="F45" s="6"/>
      <c r="G45" s="6"/>
      <c r="H45" s="8"/>
      <c r="I45" s="7"/>
      <c r="J45" s="7"/>
      <c r="K45" s="6"/>
      <c r="L45" s="6"/>
      <c r="M45" s="6"/>
      <c r="N45" s="8"/>
      <c r="O45" s="7"/>
      <c r="P45" s="7"/>
      <c r="Q45" s="6"/>
      <c r="R45" s="6"/>
      <c r="S45" s="6"/>
      <c r="T45" s="8"/>
      <c r="U45" s="7"/>
      <c r="V45" s="7"/>
    </row>
    <row r="46" spans="1:22" x14ac:dyDescent="0.4">
      <c r="B46" s="8"/>
      <c r="C46" s="7"/>
      <c r="D46" s="7"/>
      <c r="E46" s="6"/>
      <c r="F46" s="6"/>
      <c r="G46" s="6"/>
      <c r="H46" s="8"/>
      <c r="I46" s="7"/>
      <c r="J46" s="7"/>
      <c r="K46" s="6"/>
      <c r="L46" s="6"/>
      <c r="M46" s="6"/>
      <c r="N46" s="8"/>
      <c r="O46" s="7"/>
      <c r="P46" s="7"/>
      <c r="Q46" s="6"/>
      <c r="R46" s="6"/>
      <c r="S46" s="6"/>
      <c r="T46" s="8"/>
      <c r="U46" s="7"/>
      <c r="V46" s="7"/>
    </row>
    <row r="47" spans="1:22" x14ac:dyDescent="0.4">
      <c r="B47" s="8"/>
      <c r="C47" s="7"/>
      <c r="D47" s="7"/>
      <c r="E47" s="6"/>
      <c r="F47" s="6"/>
      <c r="G47" s="6"/>
      <c r="H47" s="8"/>
      <c r="I47" s="7"/>
      <c r="J47" s="7"/>
      <c r="K47" s="6"/>
      <c r="L47" s="6"/>
      <c r="M47" s="6"/>
      <c r="N47" s="8"/>
      <c r="O47" s="7"/>
      <c r="P47" s="7"/>
      <c r="Q47" s="6"/>
      <c r="R47" s="6"/>
      <c r="S47" s="6"/>
      <c r="T47" s="8"/>
      <c r="U47" s="7"/>
      <c r="V47" s="7"/>
    </row>
    <row r="48" spans="1:22" x14ac:dyDescent="0.4">
      <c r="B48" s="8"/>
      <c r="C48" s="7"/>
      <c r="D48" s="7"/>
      <c r="E48" s="6"/>
      <c r="F48" s="6"/>
      <c r="G48" s="6"/>
      <c r="H48" s="8"/>
      <c r="I48" s="7"/>
      <c r="J48" s="7"/>
      <c r="K48" s="6"/>
      <c r="L48" s="6"/>
      <c r="M48" s="6"/>
      <c r="N48" s="8"/>
      <c r="O48" s="7"/>
      <c r="P48" s="7"/>
      <c r="Q48" s="6"/>
      <c r="R48" s="6"/>
      <c r="S48" s="6"/>
      <c r="T48" s="8"/>
      <c r="U48" s="7"/>
      <c r="V48" s="7"/>
    </row>
  </sheetData>
  <mergeCells count="66">
    <mergeCell ref="T43:T44"/>
    <mergeCell ref="H34:J34"/>
    <mergeCell ref="H35:J35"/>
    <mergeCell ref="H36:J36"/>
    <mergeCell ref="H37:J37"/>
    <mergeCell ref="H38:J38"/>
    <mergeCell ref="H39:J39"/>
    <mergeCell ref="F38:G38"/>
    <mergeCell ref="F39:G39"/>
    <mergeCell ref="H43:H44"/>
    <mergeCell ref="N43:N44"/>
    <mergeCell ref="C34:E35"/>
    <mergeCell ref="F34:G34"/>
    <mergeCell ref="F35:G35"/>
    <mergeCell ref="C36:E39"/>
    <mergeCell ref="F36:G36"/>
    <mergeCell ref="F37:G37"/>
    <mergeCell ref="C28:D28"/>
    <mergeCell ref="I28:J28"/>
    <mergeCell ref="N28:P28"/>
    <mergeCell ref="C30:D30"/>
    <mergeCell ref="C33:E33"/>
    <mergeCell ref="F33:G33"/>
    <mergeCell ref="H33:J33"/>
    <mergeCell ref="C22:D22"/>
    <mergeCell ref="I22:J22"/>
    <mergeCell ref="N22:P22"/>
    <mergeCell ref="C25:D25"/>
    <mergeCell ref="I25:J25"/>
    <mergeCell ref="N25:P25"/>
    <mergeCell ref="F17:G17"/>
    <mergeCell ref="H17:I17"/>
    <mergeCell ref="J17:K17"/>
    <mergeCell ref="F18:G18"/>
    <mergeCell ref="H18:I18"/>
    <mergeCell ref="J18:K18"/>
    <mergeCell ref="L14:M14"/>
    <mergeCell ref="N14:O14"/>
    <mergeCell ref="C15:E18"/>
    <mergeCell ref="F15:G15"/>
    <mergeCell ref="H15:I15"/>
    <mergeCell ref="J15:K15"/>
    <mergeCell ref="L15:O18"/>
    <mergeCell ref="F16:G16"/>
    <mergeCell ref="H16:I16"/>
    <mergeCell ref="J16:K16"/>
    <mergeCell ref="N12:O12"/>
    <mergeCell ref="C13:E14"/>
    <mergeCell ref="F13:G13"/>
    <mergeCell ref="H13:I13"/>
    <mergeCell ref="J13:K13"/>
    <mergeCell ref="L13:M13"/>
    <mergeCell ref="N13:O13"/>
    <mergeCell ref="F14:G14"/>
    <mergeCell ref="H14:I14"/>
    <mergeCell ref="J14:K14"/>
    <mergeCell ref="C5:E5"/>
    <mergeCell ref="I5:K5"/>
    <mergeCell ref="O5:Q5"/>
    <mergeCell ref="C8:E8"/>
    <mergeCell ref="H10:I10"/>
    <mergeCell ref="C12:E12"/>
    <mergeCell ref="F12:G12"/>
    <mergeCell ref="H12:I12"/>
    <mergeCell ref="J12:K12"/>
    <mergeCell ref="L12:M12"/>
  </mergeCells>
  <phoneticPr fontId="4"/>
  <pageMargins left="0.25" right="0.25" top="0.75" bottom="0.75" header="0.3" footer="0.3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配管口径算定要領</vt:lpstr>
      <vt:lpstr>記入例</vt:lpstr>
      <vt:lpstr>記入例!Print_Area</vt:lpstr>
      <vt:lpstr>配管口径算定要領!Print_Area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警防課２３</dc:creator>
  <cp:lastModifiedBy>警防課２３</cp:lastModifiedBy>
  <cp:lastPrinted>2021-05-18T05:51:41Z</cp:lastPrinted>
  <dcterms:created xsi:type="dcterms:W3CDTF">2021-05-18T00:38:21Z</dcterms:created>
  <dcterms:modified xsi:type="dcterms:W3CDTF">2021-05-18T06:23:03Z</dcterms:modified>
</cp:coreProperties>
</file>