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DF28879-9A4B-434B-8F7E-489EB9371E33}" xr6:coauthVersionLast="47" xr6:coauthVersionMax="47" xr10:uidLastSave="{00000000-0000-0000-0000-000000000000}"/>
  <bookViews>
    <workbookView xWindow="-108" yWindow="-108" windowWidth="23256" windowHeight="13896" tabRatio="689" xr2:uid="{00000000-000D-0000-FFFF-FFFF00000000}"/>
  </bookViews>
  <sheets>
    <sheet name="第1号様式" sheetId="24" r:id="rId1"/>
    <sheet name="第2号様式" sheetId="25" r:id="rId2"/>
    <sheet name="プルダウン専用(編集×)" sheetId="26" state="hidden" r:id="rId3"/>
  </sheets>
  <externalReferences>
    <externalReference r:id="rId4"/>
  </externalReferences>
  <definedNames>
    <definedName name="_xlnm.Print_Area" localSheetId="0">第1号様式!$A$1:$R$54</definedName>
    <definedName name="_xlnm.Print_Area" localSheetId="1">第2号様式!$A$1:$AA$35</definedName>
    <definedName name="施設一覧">[1]施設一覧!$C$2:$C$88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5" i="24" l="1"/>
  <c r="M34" i="24"/>
  <c r="W17" i="25"/>
  <c r="W12" i="25"/>
  <c r="W11" i="25"/>
  <c r="W10" i="25"/>
  <c r="W18" i="25" l="1"/>
  <c r="W19" i="25"/>
  <c r="W20" i="25"/>
  <c r="W21" i="25"/>
  <c r="W22" i="25"/>
  <c r="W23" i="25"/>
  <c r="W24" i="25"/>
  <c r="W25" i="25"/>
  <c r="W26" i="25"/>
  <c r="W27" i="25"/>
  <c r="W28" i="25"/>
  <c r="W29" i="25"/>
  <c r="W30" i="25"/>
  <c r="W31" i="25"/>
  <c r="W32" i="25" l="1"/>
  <c r="O34" i="24" l="1"/>
  <c r="O35" i="24"/>
  <c r="P6" i="25" l="1"/>
  <c r="P4" i="25"/>
  <c r="Q16" i="25" l="1"/>
  <c r="C34" i="25" l="1"/>
  <c r="C38" i="24" s="1"/>
  <c r="T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4" authorId="0" shapeId="0" xr:uid="{00000000-0006-0000-0000-000004000000}">
      <text>
        <r>
          <rPr>
            <b/>
            <sz val="9"/>
            <color indexed="81"/>
            <rFont val="MS P ゴシック"/>
            <family val="3"/>
            <charset val="128"/>
          </rPr>
          <t>第2号様式「1 補助事業の内容」で「介護支援専門員の人数」を入力すると自動で入力されます。</t>
        </r>
      </text>
    </comment>
    <comment ref="O34" authorId="0" shapeId="0" xr:uid="{00000000-0006-0000-0000-000005000000}">
      <text>
        <r>
          <rPr>
            <b/>
            <sz val="10"/>
            <color indexed="81"/>
            <rFont val="MS P ゴシック"/>
            <family val="3"/>
            <charset val="128"/>
          </rPr>
          <t>自動で入力されます</t>
        </r>
      </text>
    </comment>
    <comment ref="M35" authorId="0" shapeId="0" xr:uid="{00000000-0006-0000-0000-000006000000}">
      <text>
        <r>
          <rPr>
            <b/>
            <sz val="9"/>
            <color indexed="81"/>
            <rFont val="MS P ゴシック"/>
            <family val="3"/>
            <charset val="128"/>
          </rPr>
          <t>第2号様式「1 補助事業の内容」で「介護支援専門員の人数」を入力すると自動で入力されます。</t>
        </r>
      </text>
    </comment>
    <comment ref="O35" authorId="0" shapeId="0" xr:uid="{00000000-0006-0000-0000-000007000000}">
      <text>
        <r>
          <rPr>
            <b/>
            <sz val="10"/>
            <color indexed="81"/>
            <rFont val="MS P ゴシック"/>
            <family val="3"/>
            <charset val="128"/>
          </rPr>
          <t>自動で入力されます</t>
        </r>
      </text>
    </comment>
    <comment ref="C38" authorId="0" shapeId="0" xr:uid="{00000000-0006-0000-0000-000008000000}">
      <text>
        <r>
          <rPr>
            <b/>
            <sz val="9"/>
            <color indexed="81"/>
            <rFont val="MS P ゴシック"/>
            <family val="3"/>
            <charset val="128"/>
          </rPr>
          <t>「交付申請額」は，第2号様式を入力すると自動で入力されます。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5" authorId="0" shapeId="0" xr:uid="{00000000-0006-0000-0100-000001000000}">
      <text>
        <r>
          <rPr>
            <b/>
            <sz val="10"/>
            <color indexed="81"/>
            <rFont val="MS P ゴシック"/>
            <family val="3"/>
            <charset val="128"/>
          </rPr>
          <t>「居宅介護支援事業所で管理者」を兼務しているかたは，「〇」を選択してください。</t>
        </r>
      </text>
    </comment>
  </commentList>
</comments>
</file>

<file path=xl/sharedStrings.xml><?xml version="1.0" encoding="utf-8"?>
<sst xmlns="http://schemas.openxmlformats.org/spreadsheetml/2006/main" count="97" uniqueCount="87">
  <si>
    <t>法人住所</t>
    <rPh sb="0" eb="2">
      <t>ホウジン</t>
    </rPh>
    <rPh sb="2" eb="4">
      <t>ジュウショ</t>
    </rPh>
    <phoneticPr fontId="4"/>
  </si>
  <si>
    <t>法人名</t>
    <rPh sb="0" eb="2">
      <t>ホウジン</t>
    </rPh>
    <rPh sb="2" eb="3">
      <t>メイ</t>
    </rPh>
    <phoneticPr fontId="4"/>
  </si>
  <si>
    <t>記</t>
    <rPh sb="0" eb="1">
      <t>キ</t>
    </rPh>
    <phoneticPr fontId="4"/>
  </si>
  <si>
    <t>銀行</t>
    <rPh sb="0" eb="2">
      <t>ギンコウ</t>
    </rPh>
    <phoneticPr fontId="4"/>
  </si>
  <si>
    <t>信用金庫</t>
    <rPh sb="0" eb="2">
      <t>シンヨウ</t>
    </rPh>
    <rPh sb="2" eb="4">
      <t>キンコ</t>
    </rPh>
    <phoneticPr fontId="4"/>
  </si>
  <si>
    <t>信用組合</t>
    <rPh sb="0" eb="2">
      <t>シンヨウ</t>
    </rPh>
    <rPh sb="2" eb="4">
      <t>クミアイ</t>
    </rPh>
    <phoneticPr fontId="4"/>
  </si>
  <si>
    <t>本店</t>
    <rPh sb="0" eb="2">
      <t>ホンテン</t>
    </rPh>
    <phoneticPr fontId="4"/>
  </si>
  <si>
    <t>支店</t>
    <rPh sb="0" eb="2">
      <t>シテン</t>
    </rPh>
    <phoneticPr fontId="4"/>
  </si>
  <si>
    <t>出張所</t>
    <rPh sb="0" eb="2">
      <t>シュッチョウ</t>
    </rPh>
    <rPh sb="2" eb="3">
      <t>ジョ</t>
    </rPh>
    <phoneticPr fontId="4"/>
  </si>
  <si>
    <t>金融機関コード</t>
    <rPh sb="0" eb="2">
      <t>キンユウ</t>
    </rPh>
    <rPh sb="2" eb="4">
      <t>キカン</t>
    </rPh>
    <phoneticPr fontId="4"/>
  </si>
  <si>
    <t>口座番号</t>
    <rPh sb="0" eb="2">
      <t>コウザ</t>
    </rPh>
    <rPh sb="2" eb="4">
      <t>バンゴウ</t>
    </rPh>
    <phoneticPr fontId="4"/>
  </si>
  <si>
    <t>店舗コード</t>
    <phoneticPr fontId="4"/>
  </si>
  <si>
    <t>フリガナ</t>
    <phoneticPr fontId="4"/>
  </si>
  <si>
    <t>口座名義人</t>
    <rPh sb="0" eb="2">
      <t>コウザ</t>
    </rPh>
    <rPh sb="2" eb="4">
      <t>メイギ</t>
    </rPh>
    <rPh sb="4" eb="5">
      <t>ニン</t>
    </rPh>
    <phoneticPr fontId="4"/>
  </si>
  <si>
    <t>普通預金</t>
    <phoneticPr fontId="4"/>
  </si>
  <si>
    <t>当座預金</t>
    <phoneticPr fontId="4"/>
  </si>
  <si>
    <t>その他</t>
    <phoneticPr fontId="4"/>
  </si>
  <si>
    <t>種目(↓該当に○）</t>
    <phoneticPr fontId="4"/>
  </si>
  <si>
    <t>事業所名</t>
    <rPh sb="0" eb="3">
      <t>ジギョウショ</t>
    </rPh>
    <rPh sb="3" eb="4">
      <t>メイ</t>
    </rPh>
    <phoneticPr fontId="4"/>
  </si>
  <si>
    <t>事業所住所</t>
    <rPh sb="0" eb="3">
      <t>ジギョウショ</t>
    </rPh>
    <rPh sb="3" eb="5">
      <t>ジュウショ</t>
    </rPh>
    <phoneticPr fontId="4"/>
  </si>
  <si>
    <t>銀行名　（↓該当に○）　　</t>
    <rPh sb="0" eb="3">
      <t>ギンコウメイ</t>
    </rPh>
    <phoneticPr fontId="4"/>
  </si>
  <si>
    <t>支店名　（↓該当に○）　　</t>
    <rPh sb="0" eb="3">
      <t>シテンメイ</t>
    </rPh>
    <phoneticPr fontId="4"/>
  </si>
  <si>
    <t>サービス種別</t>
    <rPh sb="4" eb="6">
      <t>シュベツ</t>
    </rPh>
    <phoneticPr fontId="4"/>
  </si>
  <si>
    <t>介護保険事業所番号</t>
    <rPh sb="0" eb="2">
      <t>カイゴ</t>
    </rPh>
    <rPh sb="2" eb="4">
      <t>ホケン</t>
    </rPh>
    <rPh sb="4" eb="7">
      <t>ジギョウショ</t>
    </rPh>
    <rPh sb="7" eb="9">
      <t>バンゴウ</t>
    </rPh>
    <phoneticPr fontId="4"/>
  </si>
  <si>
    <t>代表者の役職</t>
    <rPh sb="0" eb="3">
      <t>ダイヒョウシャ</t>
    </rPh>
    <rPh sb="4" eb="6">
      <t>ヤクショク</t>
    </rPh>
    <phoneticPr fontId="4"/>
  </si>
  <si>
    <t>令和</t>
    <rPh sb="0" eb="2">
      <t>レイワ</t>
    </rPh>
    <phoneticPr fontId="4"/>
  </si>
  <si>
    <t>年</t>
    <rPh sb="0" eb="1">
      <t>ネン</t>
    </rPh>
    <phoneticPr fontId="4"/>
  </si>
  <si>
    <t>月</t>
    <rPh sb="0" eb="1">
      <t>ガツ</t>
    </rPh>
    <phoneticPr fontId="4"/>
  </si>
  <si>
    <t>日</t>
    <rPh sb="0" eb="1">
      <t>ニチ</t>
    </rPh>
    <phoneticPr fontId="4"/>
  </si>
  <si>
    <t>円</t>
    <rPh sb="0" eb="1">
      <t>エン</t>
    </rPh>
    <phoneticPr fontId="4"/>
  </si>
  <si>
    <t xml:space="preserve">円 </t>
    <rPh sb="0" eb="1">
      <t>エン</t>
    </rPh>
    <phoneticPr fontId="4"/>
  </si>
  <si>
    <t>職　種</t>
    <rPh sb="0" eb="1">
      <t>ショク</t>
    </rPh>
    <rPh sb="2" eb="3">
      <t>シュ</t>
    </rPh>
    <phoneticPr fontId="4"/>
  </si>
  <si>
    <t>種　別</t>
    <rPh sb="0" eb="1">
      <t>シュ</t>
    </rPh>
    <rPh sb="2" eb="3">
      <t>ベツ</t>
    </rPh>
    <phoneticPr fontId="4"/>
  </si>
  <si>
    <t>柏市</t>
    <rPh sb="0" eb="2">
      <t>カシワシ</t>
    </rPh>
    <phoneticPr fontId="4"/>
  </si>
  <si>
    <t>処遇改善実施月</t>
    <phoneticPr fontId="4"/>
  </si>
  <si>
    <t>　　柏市長 宛て</t>
    <phoneticPr fontId="4"/>
  </si>
  <si>
    <t>名 ＝</t>
    <rPh sb="0" eb="1">
      <t>メイ</t>
    </rPh>
    <phoneticPr fontId="4"/>
  </si>
  <si>
    <t>円 ×</t>
    <rPh sb="0" eb="1">
      <t>エン</t>
    </rPh>
    <phoneticPr fontId="4"/>
  </si>
  <si>
    <t>月128時間以上勤務の介護支援専門員</t>
    <rPh sb="0" eb="1">
      <t>ツキ</t>
    </rPh>
    <rPh sb="4" eb="8">
      <t>ジカンイジョウ</t>
    </rPh>
    <rPh sb="8" eb="10">
      <t>キンム</t>
    </rPh>
    <rPh sb="11" eb="13">
      <t>カイゴ</t>
    </rPh>
    <rPh sb="13" eb="15">
      <t>シエン</t>
    </rPh>
    <rPh sb="15" eb="18">
      <t>センモンイン</t>
    </rPh>
    <phoneticPr fontId="4"/>
  </si>
  <si>
    <t>月64時間以上128時間未満勤務の介護支援専門員</t>
    <rPh sb="0" eb="1">
      <t>ツキ</t>
    </rPh>
    <rPh sb="3" eb="7">
      <t>ジカンイジョウ</t>
    </rPh>
    <rPh sb="10" eb="12">
      <t>ジカン</t>
    </rPh>
    <rPh sb="12" eb="14">
      <t>ミマン</t>
    </rPh>
    <rPh sb="14" eb="16">
      <t>キンム</t>
    </rPh>
    <rPh sb="17" eb="19">
      <t>カイゴ</t>
    </rPh>
    <rPh sb="19" eb="21">
      <t>シエン</t>
    </rPh>
    <rPh sb="21" eb="24">
      <t>センモンイン</t>
    </rPh>
    <phoneticPr fontId="4"/>
  </si>
  <si>
    <t>管理者</t>
    <rPh sb="0" eb="2">
      <t>カンリ</t>
    </rPh>
    <rPh sb="2" eb="3">
      <t>シャ</t>
    </rPh>
    <phoneticPr fontId="4"/>
  </si>
  <si>
    <t>人</t>
    <rPh sb="0" eb="1">
      <t>ニン</t>
    </rPh>
    <phoneticPr fontId="4"/>
  </si>
  <si>
    <t>　月128時間以上の人数</t>
    <rPh sb="10" eb="12">
      <t>ニンズウ</t>
    </rPh>
    <phoneticPr fontId="4"/>
  </si>
  <si>
    <t>　月64時間以上128時間未満勤務の人数</t>
    <rPh sb="18" eb="20">
      <t>ニンズウ</t>
    </rPh>
    <phoneticPr fontId="4"/>
  </si>
  <si>
    <t>処遇改善の実施額</t>
    <rPh sb="0" eb="2">
      <t>ショグウ</t>
    </rPh>
    <rPh sb="2" eb="4">
      <t>カイゼン</t>
    </rPh>
    <rPh sb="5" eb="7">
      <t>ジッシ</t>
    </rPh>
    <rPh sb="7" eb="8">
      <t>ガク</t>
    </rPh>
    <phoneticPr fontId="4"/>
  </si>
  <si>
    <t>2 処遇改善の対象一覧表</t>
    <rPh sb="2" eb="4">
      <t>ショグウ</t>
    </rPh>
    <rPh sb="4" eb="6">
      <t>カイゼン</t>
    </rPh>
    <rPh sb="7" eb="9">
      <t>タイショウ</t>
    </rPh>
    <rPh sb="9" eb="11">
      <t>イチラン</t>
    </rPh>
    <rPh sb="11" eb="12">
      <t>ヒョウ</t>
    </rPh>
    <phoneticPr fontId="4"/>
  </si>
  <si>
    <t>補助基準額</t>
    <rPh sb="0" eb="2">
      <t>ホジョ</t>
    </rPh>
    <rPh sb="2" eb="4">
      <t>キジュン</t>
    </rPh>
    <rPh sb="4" eb="5">
      <t>ガク</t>
    </rPh>
    <phoneticPr fontId="4"/>
  </si>
  <si>
    <t>3 補助金の交付申請額</t>
    <rPh sb="2" eb="5">
      <t>ホジョキン</t>
    </rPh>
    <rPh sb="6" eb="8">
      <t>コウフ</t>
    </rPh>
    <rPh sb="8" eb="10">
      <t>シンセイ</t>
    </rPh>
    <rPh sb="10" eb="11">
      <t>ガク</t>
    </rPh>
    <phoneticPr fontId="4"/>
  </si>
  <si>
    <t>円</t>
    <rPh sb="0" eb="1">
      <t>エン</t>
    </rPh>
    <phoneticPr fontId="4"/>
  </si>
  <si>
    <t>支給対象者一覧表</t>
    <rPh sb="0" eb="2">
      <t>シキュウ</t>
    </rPh>
    <rPh sb="2" eb="4">
      <t>タイショウ</t>
    </rPh>
    <rPh sb="4" eb="5">
      <t>シャ</t>
    </rPh>
    <rPh sb="5" eb="7">
      <t>イチラン</t>
    </rPh>
    <rPh sb="7" eb="8">
      <t>ヒョウ</t>
    </rPh>
    <phoneticPr fontId="4"/>
  </si>
  <si>
    <t>柏市介護支援専門員処遇改善事業補助金交付申請書兼実績報告書兼請求書</t>
    <rPh sb="0" eb="1">
      <t>カシワ</t>
    </rPh>
    <rPh sb="13" eb="15">
      <t>ジギョウ</t>
    </rPh>
    <rPh sb="18" eb="20">
      <t>コウフ</t>
    </rPh>
    <phoneticPr fontId="4"/>
  </si>
  <si>
    <t>小　計</t>
    <rPh sb="0" eb="1">
      <t>ショウ</t>
    </rPh>
    <rPh sb="2" eb="3">
      <t>ケイ</t>
    </rPh>
    <phoneticPr fontId="4"/>
  </si>
  <si>
    <t>職　員　氏　名</t>
    <rPh sb="0" eb="1">
      <t>ショク</t>
    </rPh>
    <rPh sb="2" eb="3">
      <t>イン</t>
    </rPh>
    <rPh sb="4" eb="5">
      <t>シ</t>
    </rPh>
    <rPh sb="6" eb="7">
      <t>ナ</t>
    </rPh>
    <phoneticPr fontId="4"/>
  </si>
  <si>
    <t>　1 介護保険事業所番号・サービス種別・事業所名</t>
    <rPh sb="3" eb="5">
      <t>カイゴ</t>
    </rPh>
    <rPh sb="5" eb="7">
      <t>ホケン</t>
    </rPh>
    <rPh sb="7" eb="9">
      <t>ジギョウ</t>
    </rPh>
    <rPh sb="9" eb="10">
      <t>ショ</t>
    </rPh>
    <rPh sb="10" eb="12">
      <t>バンゴウ</t>
    </rPh>
    <rPh sb="17" eb="19">
      <t>シュベツ</t>
    </rPh>
    <rPh sb="20" eb="23">
      <t>ジギョウショ</t>
    </rPh>
    <rPh sb="23" eb="24">
      <t>メイ</t>
    </rPh>
    <phoneticPr fontId="4"/>
  </si>
  <si>
    <t>　3 補助金の基準額</t>
    <rPh sb="3" eb="5">
      <t>ホジョ</t>
    </rPh>
    <rPh sb="5" eb="6">
      <t>キン</t>
    </rPh>
    <rPh sb="7" eb="9">
      <t>キジュン</t>
    </rPh>
    <rPh sb="9" eb="10">
      <t>ガク</t>
    </rPh>
    <phoneticPr fontId="4"/>
  </si>
  <si>
    <t>　4 交付申請額</t>
    <phoneticPr fontId="4"/>
  </si>
  <si>
    <t>氏名</t>
    <rPh sb="0" eb="2">
      <t>シメイ</t>
    </rPh>
    <phoneticPr fontId="4"/>
  </si>
  <si>
    <t>本件責任者の役職</t>
    <rPh sb="0" eb="2">
      <t>ホンケン</t>
    </rPh>
    <rPh sb="2" eb="5">
      <t>セキニンシャ</t>
    </rPh>
    <rPh sb="6" eb="8">
      <t>ヤクショク</t>
    </rPh>
    <phoneticPr fontId="4"/>
  </si>
  <si>
    <t>担当者の所属</t>
    <rPh sb="0" eb="2">
      <t>タントウ</t>
    </rPh>
    <rPh sb="2" eb="3">
      <t>シャ</t>
    </rPh>
    <rPh sb="4" eb="6">
      <t>ショゾク</t>
    </rPh>
    <phoneticPr fontId="4"/>
  </si>
  <si>
    <t>連絡先</t>
    <rPh sb="0" eb="2">
      <t>レンラク</t>
    </rPh>
    <rPh sb="2" eb="3">
      <t>サキ</t>
    </rPh>
    <phoneticPr fontId="4"/>
  </si>
  <si>
    <t>　5 振込先口座</t>
    <phoneticPr fontId="4"/>
  </si>
  <si>
    <t>　介護支援専門員へ処遇改善を図ることにより人材の確保，離職防止を図る。
　</t>
    <rPh sb="1" eb="3">
      <t>カイゴ</t>
    </rPh>
    <rPh sb="3" eb="5">
      <t>シエン</t>
    </rPh>
    <rPh sb="5" eb="8">
      <t>センモンイン</t>
    </rPh>
    <rPh sb="9" eb="11">
      <t>ショグウ</t>
    </rPh>
    <rPh sb="11" eb="13">
      <t>カイゼン</t>
    </rPh>
    <rPh sb="14" eb="15">
      <t>ハカ</t>
    </rPh>
    <rPh sb="21" eb="23">
      <t>ジンザイ</t>
    </rPh>
    <rPh sb="24" eb="26">
      <t>カクホ</t>
    </rPh>
    <rPh sb="27" eb="29">
      <t>リショク</t>
    </rPh>
    <rPh sb="29" eb="31">
      <t>ボウシ</t>
    </rPh>
    <rPh sb="32" eb="33">
      <t>ハカ</t>
    </rPh>
    <phoneticPr fontId="4"/>
  </si>
  <si>
    <t>　2 補助金事業の目的</t>
    <rPh sb="3" eb="6">
      <t>ホジョキン</t>
    </rPh>
    <rPh sb="6" eb="8">
      <t>ジギョウ</t>
    </rPh>
    <rPh sb="9" eb="11">
      <t>モクテキ</t>
    </rPh>
    <phoneticPr fontId="4"/>
  </si>
  <si>
    <t>1 補助金事業の内容</t>
    <rPh sb="2" eb="5">
      <t>ホジョキン</t>
    </rPh>
    <rPh sb="5" eb="7">
      <t>ジギョウ</t>
    </rPh>
    <rPh sb="8" eb="10">
      <t>ナイヨウ</t>
    </rPh>
    <phoneticPr fontId="4"/>
  </si>
  <si>
    <t>　6 添付書類</t>
    <rPh sb="3" eb="5">
      <t>テンプ</t>
    </rPh>
    <rPh sb="5" eb="7">
      <t>ショルイ</t>
    </rPh>
    <phoneticPr fontId="4"/>
  </si>
  <si>
    <t>(1) (第2号様式)支給対象者一覧表</t>
    <rPh sb="5" eb="6">
      <t>ダイ</t>
    </rPh>
    <rPh sb="7" eb="8">
      <t>ゴウ</t>
    </rPh>
    <rPh sb="8" eb="10">
      <t>ヨウシキ</t>
    </rPh>
    <rPh sb="11" eb="13">
      <t>シキュウ</t>
    </rPh>
    <rPh sb="13" eb="15">
      <t>タイショウ</t>
    </rPh>
    <rPh sb="15" eb="16">
      <t>シャ</t>
    </rPh>
    <rPh sb="16" eb="18">
      <t>イチラン</t>
    </rPh>
    <rPh sb="18" eb="19">
      <t>ヒョウ</t>
    </rPh>
    <phoneticPr fontId="4"/>
  </si>
  <si>
    <t>(2) (任意様式)処遇改善を行った額の算定根拠とした月の勤務時間がわかる書類</t>
    <rPh sb="5" eb="7">
      <t>ニンイ</t>
    </rPh>
    <rPh sb="7" eb="9">
      <t>ヨウシキ</t>
    </rPh>
    <rPh sb="10" eb="12">
      <t>ショグウ</t>
    </rPh>
    <rPh sb="12" eb="14">
      <t>カイゼン</t>
    </rPh>
    <rPh sb="15" eb="16">
      <t>オコナ</t>
    </rPh>
    <rPh sb="18" eb="19">
      <t>ガク</t>
    </rPh>
    <rPh sb="20" eb="22">
      <t>サンテイ</t>
    </rPh>
    <rPh sb="22" eb="24">
      <t>コンキョ</t>
    </rPh>
    <rPh sb="27" eb="28">
      <t>ツキ</t>
    </rPh>
    <rPh sb="29" eb="31">
      <t>キンム</t>
    </rPh>
    <rPh sb="31" eb="33">
      <t>ジカン</t>
    </rPh>
    <rPh sb="37" eb="39">
      <t>ショルイ</t>
    </rPh>
    <phoneticPr fontId="4"/>
  </si>
  <si>
    <t>　柏市介護支援専門員処遇改善支援事業補助金の交付を受けたいので，柏市補助金等交付規則の規定により，下記のとおり申請し，併せて事業の完了を報告及び請求します。</t>
    <rPh sb="1" eb="3">
      <t>カシワシ</t>
    </rPh>
    <rPh sb="3" eb="5">
      <t>カイゴ</t>
    </rPh>
    <rPh sb="5" eb="7">
      <t>シエン</t>
    </rPh>
    <rPh sb="7" eb="10">
      <t>センモンイン</t>
    </rPh>
    <rPh sb="10" eb="12">
      <t>ショグウ</t>
    </rPh>
    <rPh sb="12" eb="14">
      <t>カイゼン</t>
    </rPh>
    <rPh sb="14" eb="16">
      <t>シエン</t>
    </rPh>
    <rPh sb="16" eb="18">
      <t>ジギョウ</t>
    </rPh>
    <rPh sb="18" eb="21">
      <t>ホジョキン</t>
    </rPh>
    <rPh sb="22" eb="24">
      <t>コウフ</t>
    </rPh>
    <rPh sb="25" eb="26">
      <t>ウ</t>
    </rPh>
    <rPh sb="32" eb="34">
      <t>カシワシ</t>
    </rPh>
    <rPh sb="34" eb="38">
      <t>ホジョキンナド</t>
    </rPh>
    <rPh sb="38" eb="40">
      <t>コウフ</t>
    </rPh>
    <rPh sb="40" eb="42">
      <t>キソク</t>
    </rPh>
    <rPh sb="43" eb="45">
      <t>キテイ</t>
    </rPh>
    <rPh sb="49" eb="51">
      <t>カキ</t>
    </rPh>
    <rPh sb="55" eb="57">
      <t>シンセイ</t>
    </rPh>
    <rPh sb="59" eb="60">
      <t>アワ</t>
    </rPh>
    <rPh sb="62" eb="64">
      <t>ジギョウ</t>
    </rPh>
    <rPh sb="65" eb="67">
      <t>カンリョウ</t>
    </rPh>
    <rPh sb="68" eb="70">
      <t>ホウコク</t>
    </rPh>
    <rPh sb="70" eb="71">
      <t>オヨ</t>
    </rPh>
    <rPh sb="72" eb="74">
      <t>セイキュウ</t>
    </rPh>
    <phoneticPr fontId="4"/>
  </si>
  <si>
    <t>令和8年4月</t>
    <rPh sb="0" eb="2">
      <t>レイワ</t>
    </rPh>
    <rPh sb="3" eb="4">
      <t>ネン</t>
    </rPh>
    <rPh sb="5" eb="6">
      <t>ガツ</t>
    </rPh>
    <phoneticPr fontId="4"/>
  </si>
  <si>
    <t>令和8年5月</t>
    <rPh sb="0" eb="2">
      <t>レイワ</t>
    </rPh>
    <rPh sb="3" eb="4">
      <t>ネン</t>
    </rPh>
    <rPh sb="5" eb="6">
      <t>ガツ</t>
    </rPh>
    <phoneticPr fontId="4"/>
  </si>
  <si>
    <t>処遇改善の合計額</t>
    <rPh sb="0" eb="4">
      <t>ショグウカイゼン</t>
    </rPh>
    <rPh sb="5" eb="8">
      <t>ゴウケイガク</t>
    </rPh>
    <phoneticPr fontId="4"/>
  </si>
  <si>
    <t>サービス種別</t>
    <phoneticPr fontId="4"/>
  </si>
  <si>
    <t>介護老人福祉施設</t>
  </si>
  <si>
    <t>地域密着型介護老人福祉施設</t>
  </si>
  <si>
    <t>介護老人保健施設</t>
  </si>
  <si>
    <t>介護医療院</t>
  </si>
  <si>
    <t>認知症対応型共同生活介護</t>
  </si>
  <si>
    <t>有料老人ホーム(特定施設入居者生活介護のみ)</t>
    <rPh sb="0" eb="2">
      <t>ユウリョウ</t>
    </rPh>
    <phoneticPr fontId="16"/>
  </si>
  <si>
    <t>サービス付き高齢者向け住宅(特定施設入居者生活介護のみ)</t>
    <phoneticPr fontId="16"/>
  </si>
  <si>
    <t>小規模多機能型居宅介護</t>
  </si>
  <si>
    <t>看護小規模多機能型居宅介護</t>
  </si>
  <si>
    <t>居宅介護支援</t>
    <rPh sb="0" eb="2">
      <t>キョタク</t>
    </rPh>
    <rPh sb="2" eb="4">
      <t>カイゴ</t>
    </rPh>
    <rPh sb="4" eb="6">
      <t>シエン</t>
    </rPh>
    <phoneticPr fontId="4"/>
  </si>
  <si>
    <t>介護予防支援</t>
    <rPh sb="0" eb="2">
      <t>カイゴ</t>
    </rPh>
    <rPh sb="2" eb="4">
      <t>ヨボウ</t>
    </rPh>
    <rPh sb="4" eb="6">
      <t>シエン</t>
    </rPh>
    <phoneticPr fontId="4"/>
  </si>
  <si>
    <t>〇</t>
    <phoneticPr fontId="4"/>
  </si>
  <si>
    <t>128時間</t>
    <rPh sb="3" eb="5">
      <t>ジカン</t>
    </rPh>
    <phoneticPr fontId="4"/>
  </si>
  <si>
    <t>64時間</t>
    <rPh sb="2" eb="4">
      <t>ジカン</t>
    </rPh>
    <phoneticPr fontId="4"/>
  </si>
  <si>
    <t>その他</t>
    <rPh sb="2" eb="3">
      <t>ホカ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</si>
</sst>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0\)"/>
    <numFmt numFmtId="177" formatCode="[$-411]ggge&quot;年&quot;m&quot;月&quot;d&quot;日&quot;;@"/>
    <numFmt numFmtId="178" formatCode="#,##0_ &quot;円&quot;"/>
    <numFmt numFmtId="179" formatCode="0_ "/>
    <numFmt numFmtId="180" formatCode="#,##0_);[Red]\(#,##0\)"/>
    <numFmt numFmtId="181" formatCode="0000"/>
    <numFmt numFmtId="182" formatCode="000"/>
    <numFmt numFmtId="183" formatCode="0000000"/>
    <numFmt numFmtId="184" formatCode="0_);[Red]\(0\)"/>
  </numFmts>
  <fonts count="1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11"/>
      <name val="游ゴシック"/>
      <family val="3"/>
      <charset val="128"/>
      <scheme val="minor"/>
    </font>
    <font>
      <b/>
      <sz val="13"/>
      <name val="游ゴシック"/>
      <family val="3"/>
      <charset val="128"/>
      <scheme val="minor"/>
    </font>
    <font>
      <b/>
      <sz val="9"/>
      <color indexed="81"/>
      <name val="MS P ゴシック"/>
      <family val="3"/>
      <charset val="128"/>
    </font>
    <font>
      <sz val="11"/>
      <name val="ＭＳ Ｐゴシック"/>
      <family val="3"/>
      <charset val="128"/>
    </font>
    <font>
      <b/>
      <sz val="10"/>
      <color indexed="81"/>
      <name val="MS P ゴシック"/>
      <family val="3"/>
      <charset val="128"/>
    </font>
    <font>
      <b/>
      <sz val="10"/>
      <name val="游ゴシック"/>
      <family val="3"/>
      <charset val="128"/>
      <scheme val="minor"/>
    </font>
    <font>
      <b/>
      <sz val="12"/>
      <name val="游ゴシック"/>
      <family val="3"/>
      <charset val="128"/>
      <scheme val="minor"/>
    </font>
    <font>
      <b/>
      <sz val="11"/>
      <color theme="1"/>
      <name val="ＭＳ Ｐゴシック"/>
      <family val="3"/>
      <charset val="128"/>
    </font>
    <font>
      <sz val="12"/>
      <name val="ＭＳ Ｐゴシック"/>
      <family val="3"/>
      <charset val="128"/>
    </font>
    <font>
      <sz val="6"/>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0" fontId="10" fillId="0" borderId="0">
      <alignment vertical="center"/>
    </xf>
    <xf numFmtId="0" fontId="1" fillId="0" borderId="0">
      <alignment vertical="center"/>
    </xf>
  </cellStyleXfs>
  <cellXfs count="154">
    <xf numFmtId="0" fontId="0" fillId="0" borderId="0" xfId="0"/>
    <xf numFmtId="184" fontId="7" fillId="2" borderId="0" xfId="0" applyNumberFormat="1" applyFont="1" applyFill="1" applyAlignment="1" applyProtection="1">
      <alignment horizontal="right" vertical="center" shrinkToFit="1"/>
      <protection locked="0"/>
    </xf>
    <xf numFmtId="0" fontId="7" fillId="2" borderId="12"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6" fillId="0" borderId="5" xfId="0" applyFont="1" applyFill="1" applyBorder="1" applyAlignment="1" applyProtection="1">
      <alignment vertical="center"/>
    </xf>
    <xf numFmtId="0" fontId="7" fillId="0" borderId="3" xfId="0" applyFont="1" applyBorder="1" applyAlignment="1" applyProtection="1">
      <alignment horizontal="right" vertical="center" indent="1"/>
    </xf>
    <xf numFmtId="0" fontId="7" fillId="0" borderId="4" xfId="0" applyFont="1" applyBorder="1" applyAlignment="1" applyProtection="1">
      <alignment horizontal="right" vertical="center" indent="1"/>
    </xf>
    <xf numFmtId="0" fontId="12" fillId="3" borderId="1"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shrinkToFit="1"/>
      <protection locked="0"/>
    </xf>
    <xf numFmtId="0" fontId="14" fillId="3" borderId="1" xfId="0" applyFont="1" applyFill="1" applyBorder="1" applyAlignment="1">
      <alignment horizontal="center" vertical="center" shrinkToFit="1"/>
    </xf>
    <xf numFmtId="0" fontId="15" fillId="0" borderId="1" xfId="2" applyFont="1" applyBorder="1">
      <alignment vertical="center"/>
    </xf>
    <xf numFmtId="0" fontId="15" fillId="0" borderId="14" xfId="2" applyFont="1" applyFill="1" applyBorder="1">
      <alignment vertical="center"/>
    </xf>
    <xf numFmtId="0" fontId="7" fillId="2" borderId="3" xfId="0" applyFont="1" applyFill="1" applyBorder="1" applyAlignment="1" applyProtection="1">
      <alignment horizontal="left" vertical="center" indent="1" shrinkToFit="1"/>
      <protection locked="0"/>
    </xf>
    <xf numFmtId="0" fontId="7" fillId="2" borderId="6" xfId="0" applyFont="1" applyFill="1" applyBorder="1" applyAlignment="1" applyProtection="1">
      <alignment horizontal="left" vertical="center" indent="1" shrinkToFit="1"/>
      <protection locked="0"/>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179" fontId="7" fillId="2" borderId="6" xfId="0" applyNumberFormat="1" applyFont="1" applyFill="1" applyBorder="1" applyAlignment="1" applyProtection="1">
      <alignment horizontal="left" vertical="center" indent="1" shrinkToFit="1"/>
      <protection locked="0"/>
    </xf>
    <xf numFmtId="179" fontId="7" fillId="2" borderId="4" xfId="0" applyNumberFormat="1" applyFont="1" applyFill="1" applyBorder="1" applyAlignment="1" applyProtection="1">
      <alignment horizontal="left" vertical="center" indent="1" shrinkToFit="1"/>
      <protection locked="0"/>
    </xf>
    <xf numFmtId="179" fontId="7" fillId="2" borderId="5" xfId="0" applyNumberFormat="1" applyFont="1" applyFill="1" applyBorder="1" applyAlignment="1" applyProtection="1">
      <alignment horizontal="left" vertical="center" indent="1" shrinkToFit="1"/>
      <protection locked="0"/>
    </xf>
    <xf numFmtId="0" fontId="7" fillId="2" borderId="1" xfId="0" applyFont="1" applyFill="1" applyBorder="1" applyAlignment="1" applyProtection="1">
      <alignment horizontal="left" vertical="center" indent="1" shrinkToFit="1"/>
      <protection locked="0"/>
    </xf>
    <xf numFmtId="180" fontId="5" fillId="0" borderId="3" xfId="1" applyNumberFormat="1" applyFont="1" applyFill="1" applyBorder="1" applyAlignment="1" applyProtection="1">
      <alignment vertical="center"/>
    </xf>
    <xf numFmtId="0" fontId="7" fillId="2" borderId="7" xfId="0" applyFont="1" applyFill="1" applyBorder="1" applyAlignment="1" applyProtection="1">
      <alignment horizontal="left" vertical="center" indent="1" shrinkToFit="1"/>
      <protection locked="0"/>
    </xf>
    <xf numFmtId="181" fontId="7" fillId="2" borderId="1" xfId="0" applyNumberFormat="1" applyFont="1" applyFill="1" applyBorder="1" applyAlignment="1" applyProtection="1">
      <alignment horizontal="center" vertical="center" shrinkToFit="1"/>
      <protection locked="0"/>
    </xf>
    <xf numFmtId="182" fontId="7" fillId="2" borderId="1" xfId="0" applyNumberFormat="1" applyFont="1" applyFill="1" applyBorder="1" applyAlignment="1" applyProtection="1">
      <alignment horizontal="center" vertical="center" shrinkToFit="1"/>
      <protection locked="0"/>
    </xf>
    <xf numFmtId="183" fontId="7" fillId="2" borderId="1" xfId="0" applyNumberFormat="1"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shrinkToFit="1"/>
      <protection locked="0"/>
    </xf>
    <xf numFmtId="0" fontId="7" fillId="2" borderId="8" xfId="0" applyFont="1" applyFill="1" applyBorder="1" applyAlignment="1" applyProtection="1">
      <alignment horizontal="center" vertical="center" wrapText="1" shrinkToFit="1"/>
      <protection locked="0"/>
    </xf>
    <xf numFmtId="0" fontId="7" fillId="2" borderId="15" xfId="0" applyFont="1" applyFill="1" applyBorder="1" applyAlignment="1" applyProtection="1">
      <alignment horizontal="center" vertical="center" wrapText="1" shrinkToFit="1"/>
      <protection locked="0"/>
    </xf>
    <xf numFmtId="0" fontId="7" fillId="2" borderId="22" xfId="0" applyFont="1" applyFill="1" applyBorder="1" applyAlignment="1" applyProtection="1">
      <alignment horizontal="center" vertical="center" wrapText="1" shrinkToFit="1"/>
      <protection locked="0"/>
    </xf>
    <xf numFmtId="0" fontId="7" fillId="2" borderId="10" xfId="0" applyFont="1" applyFill="1" applyBorder="1" applyAlignment="1" applyProtection="1">
      <alignment horizontal="left" vertical="center" indent="1" shrinkToFit="1"/>
      <protection locked="0"/>
    </xf>
    <xf numFmtId="3" fontId="7" fillId="0" borderId="3" xfId="0" applyNumberFormat="1" applyFont="1" applyBorder="1" applyAlignment="1" applyProtection="1">
      <alignment horizontal="right" vertical="center" indent="1"/>
    </xf>
    <xf numFmtId="180" fontId="7" fillId="0" borderId="3" xfId="1" applyNumberFormat="1" applyFont="1" applyFill="1" applyBorder="1" applyAlignment="1" applyProtection="1">
      <alignment horizontal="right" vertical="center" indent="1"/>
    </xf>
    <xf numFmtId="178" fontId="6" fillId="2" borderId="6" xfId="0" applyNumberFormat="1" applyFont="1" applyFill="1" applyBorder="1" applyAlignment="1" applyProtection="1">
      <alignment horizontal="right" vertical="center" wrapText="1" shrinkToFit="1"/>
      <protection locked="0"/>
    </xf>
    <xf numFmtId="178" fontId="6" fillId="2" borderId="4" xfId="0" applyNumberFormat="1" applyFont="1" applyFill="1" applyBorder="1" applyAlignment="1" applyProtection="1">
      <alignment horizontal="right" vertical="center" wrapText="1" shrinkToFit="1"/>
      <protection locked="0"/>
    </xf>
    <xf numFmtId="178" fontId="6" fillId="2" borderId="5" xfId="0" applyNumberFormat="1" applyFont="1" applyFill="1" applyBorder="1" applyAlignment="1" applyProtection="1">
      <alignment horizontal="right" vertical="center" wrapText="1" shrinkToFit="1"/>
      <protection locked="0"/>
    </xf>
    <xf numFmtId="178" fontId="6" fillId="0" borderId="6" xfId="0" applyNumberFormat="1" applyFont="1" applyFill="1" applyBorder="1" applyAlignment="1" applyProtection="1">
      <alignment horizontal="right" vertical="center" shrinkToFit="1"/>
    </xf>
    <xf numFmtId="178" fontId="6" fillId="0" borderId="4" xfId="0" applyNumberFormat="1" applyFont="1" applyFill="1" applyBorder="1" applyAlignment="1" applyProtection="1">
      <alignment horizontal="right" vertical="center" shrinkToFit="1"/>
    </xf>
    <xf numFmtId="178" fontId="6" fillId="0" borderId="5" xfId="0" applyNumberFormat="1" applyFont="1" applyFill="1" applyBorder="1" applyAlignment="1" applyProtection="1">
      <alignment horizontal="right" vertical="center" shrinkToFit="1"/>
    </xf>
    <xf numFmtId="0" fontId="6" fillId="2" borderId="6"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12" fillId="3" borderId="1" xfId="0" applyFont="1" applyFill="1" applyBorder="1" applyAlignment="1" applyProtection="1">
      <alignment horizontal="center" vertical="center"/>
    </xf>
    <xf numFmtId="178" fontId="6" fillId="0" borderId="1" xfId="0" applyNumberFormat="1" applyFont="1" applyFill="1" applyBorder="1" applyAlignment="1" applyProtection="1">
      <alignment horizontal="right" vertical="center"/>
    </xf>
    <xf numFmtId="0" fontId="12" fillId="3" borderId="1" xfId="0" applyFont="1" applyFill="1" applyBorder="1" applyAlignment="1" applyProtection="1">
      <alignment horizontal="center" vertical="center" shrinkToFit="1"/>
    </xf>
    <xf numFmtId="178" fontId="12" fillId="0" borderId="1" xfId="0" applyNumberFormat="1" applyFont="1" applyFill="1" applyBorder="1" applyAlignment="1" applyProtection="1">
      <alignment horizontal="right" vertical="center" shrinkToFit="1"/>
    </xf>
    <xf numFmtId="178" fontId="6" fillId="2" borderId="1" xfId="0" applyNumberFormat="1" applyFont="1" applyFill="1" applyBorder="1" applyAlignment="1" applyProtection="1">
      <alignment horizontal="right" vertical="center" wrapText="1" shrinkToFit="1"/>
      <protection locked="0"/>
    </xf>
    <xf numFmtId="178" fontId="12" fillId="0" borderId="6" xfId="0" applyNumberFormat="1" applyFont="1" applyFill="1" applyBorder="1" applyAlignment="1" applyProtection="1">
      <alignment horizontal="right" vertical="center"/>
    </xf>
    <xf numFmtId="178" fontId="12" fillId="0" borderId="4" xfId="0" applyNumberFormat="1" applyFont="1" applyFill="1" applyBorder="1" applyAlignment="1" applyProtection="1">
      <alignment horizontal="right" vertical="center"/>
    </xf>
    <xf numFmtId="178" fontId="12" fillId="0" borderId="5" xfId="0" applyNumberFormat="1" applyFont="1" applyFill="1" applyBorder="1" applyAlignment="1" applyProtection="1">
      <alignment horizontal="right" vertical="center"/>
    </xf>
    <xf numFmtId="0" fontId="6" fillId="0" borderId="3" xfId="0" applyFont="1" applyFill="1" applyBorder="1" applyAlignment="1" applyProtection="1">
      <alignment vertical="center" shrinkToFit="1"/>
    </xf>
    <xf numFmtId="0" fontId="6" fillId="2" borderId="6" xfId="0" applyNumberFormat="1" applyFont="1" applyFill="1" applyBorder="1" applyAlignment="1" applyProtection="1">
      <alignment vertical="center"/>
      <protection locked="0"/>
    </xf>
    <xf numFmtId="0" fontId="6" fillId="2" borderId="4" xfId="0" applyNumberFormat="1" applyFont="1" applyFill="1" applyBorder="1" applyAlignment="1" applyProtection="1">
      <alignment vertical="center"/>
      <protection locked="0"/>
    </xf>
    <xf numFmtId="0" fontId="7" fillId="2" borderId="6" xfId="0" applyFont="1" applyFill="1" applyBorder="1" applyAlignment="1" applyProtection="1">
      <alignment horizontal="left" vertical="center" indent="1" shrinkToFit="1"/>
    </xf>
    <xf numFmtId="0" fontId="7" fillId="2" borderId="4" xfId="0" applyFont="1" applyFill="1" applyBorder="1" applyAlignment="1" applyProtection="1">
      <alignment horizontal="left" vertical="center" indent="1" shrinkToFit="1"/>
    </xf>
    <xf numFmtId="0" fontId="7" fillId="2" borderId="5" xfId="0" applyFont="1" applyFill="1" applyBorder="1" applyAlignment="1" applyProtection="1">
      <alignment horizontal="left" vertical="center" indent="1" shrinkToFit="1"/>
    </xf>
    <xf numFmtId="0" fontId="7" fillId="0" borderId="0" xfId="0" applyFont="1" applyAlignment="1" applyProtection="1">
      <alignment vertical="center"/>
    </xf>
    <xf numFmtId="0" fontId="8" fillId="0" borderId="0" xfId="0" applyFont="1" applyAlignment="1" applyProtection="1">
      <alignment vertical="center" wrapText="1"/>
    </xf>
    <xf numFmtId="0" fontId="5" fillId="0" borderId="0" xfId="0" applyFont="1" applyAlignment="1" applyProtection="1">
      <alignment vertical="top"/>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177" fontId="7" fillId="0" borderId="0" xfId="0" applyNumberFormat="1" applyFont="1" applyFill="1" applyAlignment="1" applyProtection="1">
      <alignment horizontal="center" vertical="center" shrinkToFit="1"/>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7" fillId="0" borderId="0" xfId="0" applyFont="1" applyFill="1" applyAlignment="1" applyProtection="1">
      <alignment horizontal="center" vertical="center" shrinkToFit="1"/>
    </xf>
    <xf numFmtId="0" fontId="7" fillId="0" borderId="0" xfId="0" applyFont="1" applyFill="1" applyBorder="1" applyAlignment="1" applyProtection="1">
      <alignment vertical="center" shrinkToFit="1"/>
    </xf>
    <xf numFmtId="0" fontId="7" fillId="0" borderId="0" xfId="0" applyFont="1" applyFill="1" applyAlignment="1" applyProtection="1">
      <alignment vertical="center" shrinkToFit="1"/>
    </xf>
    <xf numFmtId="0" fontId="7" fillId="0" borderId="0" xfId="0" applyFont="1" applyFill="1" applyBorder="1" applyAlignment="1" applyProtection="1">
      <alignment vertical="center"/>
    </xf>
    <xf numFmtId="0" fontId="7" fillId="0" borderId="0" xfId="0" applyFont="1" applyFill="1" applyAlignment="1" applyProtection="1">
      <alignment vertical="center"/>
    </xf>
    <xf numFmtId="0" fontId="5" fillId="0" borderId="0" xfId="0" applyFont="1" applyFill="1" applyBorder="1" applyAlignment="1" applyProtection="1">
      <alignment horizontal="distributed" vertical="center" shrinkToFit="1"/>
    </xf>
    <xf numFmtId="0" fontId="5" fillId="0" borderId="0" xfId="0" applyFont="1" applyAlignment="1" applyProtection="1">
      <alignment vertical="center"/>
    </xf>
    <xf numFmtId="0" fontId="5" fillId="0" borderId="0" xfId="0" applyFont="1" applyFill="1" applyAlignment="1" applyProtection="1">
      <alignment horizontal="distributed" vertical="center" shrinkToFit="1"/>
    </xf>
    <xf numFmtId="0" fontId="7" fillId="0" borderId="0" xfId="0" applyFont="1" applyAlignment="1" applyProtection="1">
      <alignment horizontal="centerContinuous" vertical="center"/>
    </xf>
    <xf numFmtId="0" fontId="5" fillId="0" borderId="0" xfId="0" applyFont="1" applyAlignment="1" applyProtection="1">
      <alignment horizontal="center" vertical="center"/>
    </xf>
    <xf numFmtId="0" fontId="7" fillId="0" borderId="0" xfId="0" applyFont="1" applyAlignment="1" applyProtection="1">
      <alignment vertical="center" wrapText="1"/>
    </xf>
    <xf numFmtId="0" fontId="7"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3" borderId="1" xfId="0" applyFont="1" applyFill="1" applyBorder="1" applyAlignment="1" applyProtection="1">
      <alignment horizontal="center" vertical="center" shrinkToFit="1"/>
    </xf>
    <xf numFmtId="0" fontId="5" fillId="3" borderId="6" xfId="0" applyFont="1" applyFill="1" applyBorder="1" applyAlignment="1" applyProtection="1">
      <alignment horizontal="center" vertical="center" shrinkToFit="1"/>
    </xf>
    <xf numFmtId="0" fontId="5" fillId="3" borderId="4" xfId="0" applyFont="1" applyFill="1" applyBorder="1" applyAlignment="1" applyProtection="1">
      <alignment horizontal="center" vertical="center" shrinkToFit="1"/>
    </xf>
    <xf numFmtId="0" fontId="5" fillId="3" borderId="5"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vertical="center"/>
    </xf>
    <xf numFmtId="0" fontId="7" fillId="0" borderId="0" xfId="0" applyFont="1" applyFill="1" applyBorder="1" applyAlignment="1" applyProtection="1">
      <alignment horizontal="left" vertical="center"/>
    </xf>
    <xf numFmtId="0" fontId="8" fillId="0" borderId="0" xfId="0" applyFont="1" applyAlignment="1" applyProtection="1">
      <alignment vertical="top" wrapText="1"/>
    </xf>
    <xf numFmtId="176" fontId="7" fillId="0" borderId="0" xfId="0" applyNumberFormat="1" applyFont="1" applyFill="1" applyBorder="1" applyAlignment="1" applyProtection="1">
      <alignment vertical="center"/>
    </xf>
    <xf numFmtId="0" fontId="7" fillId="0" borderId="0" xfId="0" applyFont="1" applyBorder="1" applyAlignment="1" applyProtection="1">
      <alignment horizontal="left" vertical="center" wrapText="1" indent="1" shrinkToFit="1"/>
    </xf>
    <xf numFmtId="0" fontId="7" fillId="0" borderId="0" xfId="0" applyFont="1" applyBorder="1" applyAlignment="1" applyProtection="1">
      <alignment vertical="center" shrinkToFit="1"/>
    </xf>
    <xf numFmtId="0" fontId="5" fillId="0" borderId="0" xfId="0" applyFont="1" applyAlignment="1" applyProtection="1">
      <alignment horizontal="left" vertical="center" indent="1"/>
    </xf>
    <xf numFmtId="0" fontId="7" fillId="0" borderId="0" xfId="0" applyFont="1" applyAlignment="1" applyProtection="1">
      <alignment horizontal="left" vertical="center"/>
    </xf>
    <xf numFmtId="180" fontId="7" fillId="0" borderId="0" xfId="1" applyNumberFormat="1" applyFont="1" applyFill="1" applyBorder="1" applyAlignment="1" applyProtection="1">
      <alignment vertical="center"/>
    </xf>
    <xf numFmtId="0" fontId="5" fillId="0" borderId="0" xfId="0" applyFont="1" applyAlignment="1" applyProtection="1">
      <alignment horizontal="left" vertical="center" indent="1" shrinkToFit="1"/>
    </xf>
    <xf numFmtId="0" fontId="5" fillId="0" borderId="0" xfId="0" applyFont="1" applyFill="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vertical="top"/>
    </xf>
    <xf numFmtId="0" fontId="5" fillId="3" borderId="1" xfId="0" applyFont="1" applyFill="1" applyBorder="1" applyAlignment="1" applyProtection="1">
      <alignment horizontal="right" vertical="center"/>
    </xf>
    <xf numFmtId="0" fontId="7" fillId="0" borderId="11" xfId="0" applyFont="1" applyBorder="1" applyAlignment="1" applyProtection="1">
      <alignment vertical="center"/>
    </xf>
    <xf numFmtId="0" fontId="7" fillId="0" borderId="10" xfId="0" applyFont="1" applyBorder="1" applyAlignment="1" applyProtection="1">
      <alignment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7" fillId="0" borderId="28" xfId="0" applyFont="1" applyBorder="1" applyAlignment="1" applyProtection="1">
      <alignment vertical="center"/>
    </xf>
    <xf numFmtId="0" fontId="7" fillId="0" borderId="9" xfId="0" applyFont="1" applyBorder="1" applyAlignment="1" applyProtection="1">
      <alignment vertical="center"/>
    </xf>
    <xf numFmtId="0" fontId="7" fillId="0" borderId="2" xfId="0" applyFont="1" applyBorder="1" applyAlignment="1" applyProtection="1">
      <alignment vertical="center"/>
    </xf>
    <xf numFmtId="0" fontId="7" fillId="0" borderId="14" xfId="0" applyFont="1" applyBorder="1" applyAlignment="1" applyProtection="1">
      <alignment vertical="center"/>
    </xf>
    <xf numFmtId="0" fontId="7" fillId="0" borderId="18" xfId="0" applyFont="1" applyBorder="1" applyAlignment="1" applyProtection="1">
      <alignment vertical="center" shrinkToFit="1"/>
    </xf>
    <xf numFmtId="0" fontId="7" fillId="0" borderId="17" xfId="0" applyFont="1" applyBorder="1" applyAlignment="1" applyProtection="1">
      <alignment vertical="center" shrinkToFit="1"/>
    </xf>
    <xf numFmtId="0" fontId="7" fillId="0" borderId="29" xfId="0" applyFont="1" applyBorder="1" applyAlignment="1" applyProtection="1">
      <alignment vertical="center"/>
    </xf>
    <xf numFmtId="0" fontId="7" fillId="0" borderId="18" xfId="0" applyFont="1" applyBorder="1" applyAlignment="1" applyProtection="1">
      <alignment vertical="center"/>
    </xf>
    <xf numFmtId="0" fontId="7" fillId="0" borderId="26" xfId="0" applyFont="1" applyBorder="1" applyAlignment="1" applyProtection="1">
      <alignment vertical="center"/>
    </xf>
    <xf numFmtId="0" fontId="7" fillId="0" borderId="27" xfId="0" applyFont="1" applyBorder="1" applyAlignment="1" applyProtection="1">
      <alignment vertical="center"/>
    </xf>
    <xf numFmtId="0" fontId="7" fillId="0" borderId="2" xfId="0" applyFont="1" applyBorder="1" applyAlignment="1" applyProtection="1">
      <alignment vertical="center" shrinkToFit="1"/>
    </xf>
    <xf numFmtId="0" fontId="7" fillId="0" borderId="14" xfId="0" applyFont="1" applyBorder="1" applyAlignment="1" applyProtection="1">
      <alignment vertical="center" shrinkToFit="1"/>
    </xf>
    <xf numFmtId="0" fontId="7" fillId="0" borderId="30" xfId="0" applyFont="1" applyBorder="1" applyAlignment="1" applyProtection="1">
      <alignment vertical="center"/>
    </xf>
    <xf numFmtId="0" fontId="7" fillId="0" borderId="31" xfId="0" applyFont="1" applyBorder="1" applyAlignment="1" applyProtection="1">
      <alignment vertical="center"/>
    </xf>
    <xf numFmtId="0" fontId="5" fillId="3" borderId="1"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6" fillId="0" borderId="0" xfId="0" applyFont="1" applyAlignment="1" applyProtection="1">
      <alignment vertical="center"/>
    </xf>
    <xf numFmtId="177" fontId="13" fillId="0" borderId="0" xfId="0" applyNumberFormat="1" applyFont="1" applyFill="1" applyAlignment="1" applyProtection="1">
      <alignment horizontal="center" vertical="center" shrinkToFit="1"/>
    </xf>
    <xf numFmtId="177" fontId="6" fillId="0" borderId="0" xfId="0" applyNumberFormat="1" applyFont="1" applyFill="1" applyAlignment="1" applyProtection="1">
      <alignment horizontal="center" vertical="center" shrinkToFit="1"/>
    </xf>
    <xf numFmtId="0" fontId="12" fillId="0" borderId="0" xfId="0" applyFont="1" applyAlignment="1" applyProtection="1">
      <alignment horizontal="center" vertical="distributed" wrapText="1"/>
    </xf>
    <xf numFmtId="0" fontId="12" fillId="0" borderId="0" xfId="0" applyFont="1" applyAlignment="1" applyProtection="1">
      <alignment vertical="center"/>
    </xf>
    <xf numFmtId="0" fontId="12" fillId="0" borderId="0" xfId="0" applyFont="1" applyAlignment="1" applyProtection="1">
      <alignment horizontal="center" vertical="center"/>
    </xf>
    <xf numFmtId="0" fontId="6" fillId="0" borderId="0" xfId="0" applyFont="1" applyFill="1" applyAlignment="1" applyProtection="1">
      <alignment horizontal="center" vertical="center" shrinkToFit="1"/>
    </xf>
    <xf numFmtId="0" fontId="6" fillId="0" borderId="0" xfId="0" applyFont="1" applyFill="1" applyBorder="1" applyAlignment="1" applyProtection="1">
      <alignment vertical="center" shrinkToFit="1"/>
    </xf>
    <xf numFmtId="0" fontId="6" fillId="0" borderId="0" xfId="0" applyFont="1" applyFill="1" applyAlignment="1" applyProtection="1">
      <alignment vertical="center" shrinkToFit="1"/>
    </xf>
    <xf numFmtId="0" fontId="12" fillId="0" borderId="0" xfId="0" applyFont="1" applyAlignment="1" applyProtection="1">
      <alignment horizontal="center" vertical="distributed"/>
    </xf>
    <xf numFmtId="177" fontId="6" fillId="0" borderId="0" xfId="0" applyNumberFormat="1" applyFont="1" applyFill="1" applyAlignment="1" applyProtection="1">
      <alignment horizontal="center" vertical="center" shrinkToFit="1"/>
    </xf>
    <xf numFmtId="0" fontId="12" fillId="0" borderId="0" xfId="0" applyFont="1" applyAlignment="1" applyProtection="1">
      <alignment horizontal="right" vertical="center"/>
    </xf>
    <xf numFmtId="0" fontId="12" fillId="0" borderId="0" xfId="0" applyFont="1" applyAlignment="1" applyProtection="1">
      <alignment horizontal="left" vertical="center"/>
    </xf>
    <xf numFmtId="0" fontId="6" fillId="0" borderId="0" xfId="0" applyFont="1" applyBorder="1" applyAlignment="1" applyProtection="1">
      <alignment vertical="center"/>
    </xf>
    <xf numFmtId="49" fontId="12" fillId="3" borderId="1" xfId="0" applyNumberFormat="1" applyFont="1" applyFill="1" applyBorder="1" applyAlignment="1" applyProtection="1">
      <alignment horizontal="left" vertical="center" indent="1"/>
    </xf>
    <xf numFmtId="0" fontId="12" fillId="3" borderId="6" xfId="0" applyNumberFormat="1" applyFont="1" applyFill="1" applyBorder="1" applyAlignment="1" applyProtection="1">
      <alignment horizontal="center" vertical="center" shrinkToFit="1"/>
    </xf>
    <xf numFmtId="0" fontId="12" fillId="3" borderId="4" xfId="0" applyNumberFormat="1" applyFont="1" applyFill="1" applyBorder="1" applyAlignment="1" applyProtection="1">
      <alignment horizontal="center" vertical="center" shrinkToFit="1"/>
    </xf>
    <xf numFmtId="0" fontId="12" fillId="3" borderId="5" xfId="0" applyNumberFormat="1" applyFont="1" applyFill="1" applyBorder="1" applyAlignment="1" applyProtection="1">
      <alignment horizontal="center" vertical="center" shrinkToFit="1"/>
    </xf>
    <xf numFmtId="0" fontId="12" fillId="3" borderId="1" xfId="0" applyFont="1" applyFill="1" applyBorder="1" applyAlignment="1" applyProtection="1">
      <alignment horizontal="left" vertical="center" indent="1"/>
    </xf>
    <xf numFmtId="0" fontId="12" fillId="3" borderId="1" xfId="0" applyFont="1" applyFill="1" applyBorder="1" applyAlignment="1" applyProtection="1">
      <alignment horizontal="left" vertical="center" indent="1" shrinkToFit="1"/>
    </xf>
    <xf numFmtId="0" fontId="6" fillId="0" borderId="0" xfId="0" applyFont="1" applyFill="1" applyBorder="1" applyAlignment="1" applyProtection="1">
      <alignment horizontal="center" vertical="center"/>
    </xf>
    <xf numFmtId="0" fontId="12" fillId="3" borderId="1" xfId="0" applyFont="1" applyFill="1" applyBorder="1" applyAlignment="1" applyProtection="1">
      <alignment horizontal="center" vertical="center" textRotation="255" shrinkToFit="1"/>
    </xf>
    <xf numFmtId="0" fontId="12" fillId="0" borderId="0" xfId="0" applyFont="1" applyFill="1" applyBorder="1" applyAlignment="1" applyProtection="1">
      <alignment horizontal="center" vertical="center" shrinkToFit="1"/>
    </xf>
    <xf numFmtId="0" fontId="12" fillId="0" borderId="32" xfId="0" applyNumberFormat="1" applyFont="1" applyFill="1" applyBorder="1" applyAlignment="1" applyProtection="1">
      <alignment horizontal="center" vertical="center" shrinkToFit="1"/>
    </xf>
    <xf numFmtId="0" fontId="12" fillId="0" borderId="33" xfId="0" applyNumberFormat="1" applyFont="1" applyFill="1" applyBorder="1" applyAlignment="1" applyProtection="1">
      <alignment horizontal="center" vertical="center" shrinkToFit="1"/>
    </xf>
    <xf numFmtId="178" fontId="6" fillId="0" borderId="0" xfId="0" applyNumberFormat="1" applyFont="1" applyFill="1" applyBorder="1" applyAlignment="1" applyProtection="1">
      <alignment horizontal="center" vertical="center" wrapText="1" shrinkToFit="1"/>
    </xf>
    <xf numFmtId="178" fontId="6" fillId="0" borderId="0" xfId="0" applyNumberFormat="1" applyFont="1" applyFill="1" applyBorder="1" applyAlignment="1" applyProtection="1">
      <alignment vertical="center" shrinkToFit="1"/>
    </xf>
    <xf numFmtId="0" fontId="12" fillId="0" borderId="0" xfId="0" applyFont="1" applyFill="1" applyBorder="1" applyAlignment="1" applyProtection="1">
      <alignment vertical="center" shrinkToFit="1"/>
    </xf>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CDCD"/>
      <color rgb="FFFF9999"/>
      <color rgb="FFFFFFCC"/>
      <color rgb="FFFFCCFF"/>
      <color rgb="FFFFCCCC"/>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18</xdr:col>
      <xdr:colOff>50319</xdr:colOff>
      <xdr:row>0</xdr:row>
      <xdr:rowOff>1</xdr:rowOff>
    </xdr:from>
    <xdr:to>
      <xdr:col>26</xdr:col>
      <xdr:colOff>0</xdr:colOff>
      <xdr:row>54</xdr:row>
      <xdr:rowOff>34506</xdr:rowOff>
    </xdr:to>
    <xdr:sp macro="" textlink="">
      <xdr:nvSpPr>
        <xdr:cNvPr id="2" name="正方形/長方形 1">
          <a:extLst>
            <a:ext uri="{FF2B5EF4-FFF2-40B4-BE49-F238E27FC236}">
              <a16:creationId xmlns:a16="http://schemas.microsoft.com/office/drawing/2014/main" id="{10B60304-880E-4846-93FE-9857913B7019}"/>
            </a:ext>
          </a:extLst>
        </xdr:cNvPr>
        <xdr:cNvSpPr/>
      </xdr:nvSpPr>
      <xdr:spPr>
        <a:xfrm>
          <a:off x="6675406" y="1"/>
          <a:ext cx="5470586" cy="10205048"/>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u="sng">
              <a:solidFill>
                <a:srgbClr val="FF0000"/>
              </a:solidFill>
              <a:latin typeface="BIZ UDゴシック" panose="020B0400000000000000" pitchFamily="49" charset="-128"/>
              <a:ea typeface="BIZ UDゴシック" panose="020B0400000000000000" pitchFamily="49" charset="-128"/>
            </a:rPr>
            <a:t>■この様式の「ピンク色のセル」に入力をお願いします。</a:t>
          </a:r>
          <a:endParaRPr kumimoji="1" lang="ja-JP" altLang="en-US" sz="1100" b="0" u="sng">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←インターネットでの提出及び</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rPr>
            <a:t>窓口提出は</a:t>
          </a:r>
          <a:r>
            <a:rPr kumimoji="1" lang="ja-JP" altLang="en-US" sz="13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「提出日」</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cs typeface="+mn-cs"/>
            </a:rPr>
            <a:t>，郵送</a:t>
          </a:r>
          <a:r>
            <a:rPr kumimoji="1" lang="ja-JP" altLang="en-US" sz="1100" b="1" u="none">
              <a:solidFill>
                <a:sysClr val="windowText" lastClr="000000"/>
              </a:solidFill>
              <a:latin typeface="BIZ UDゴシック" panose="020B0400000000000000" pitchFamily="49" charset="-128"/>
              <a:ea typeface="BIZ UDゴシック" panose="020B0400000000000000" pitchFamily="49" charset="-128"/>
            </a:rPr>
            <a:t>提出は</a:t>
          </a:r>
          <a:r>
            <a:rPr kumimoji="1" lang="ja-JP" altLang="en-US" sz="13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「郵送日」</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を記載してください。</a:t>
          </a: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←法人住所，法人名，代表者の役職</a:t>
          </a:r>
          <a:r>
            <a:rPr kumimoji="1" lang="en-US" altLang="ja-JP" sz="1000" b="1">
              <a:solidFill>
                <a:sysClr val="windowText" lastClr="000000"/>
              </a:solidFill>
              <a:latin typeface="BIZ UDゴシック" panose="020B0400000000000000" pitchFamily="49" charset="-128"/>
              <a:ea typeface="BIZ UDゴシック" panose="020B0400000000000000" pitchFamily="49" charset="-128"/>
            </a:rPr>
            <a:t>(※1)</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代表者の氏名，本件責任者の役職</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，本件責任者の氏名</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を</a:t>
          </a:r>
          <a:r>
            <a:rPr kumimoji="1" lang="ja-JP" altLang="en-US" sz="1100" b="1">
              <a:solidFill>
                <a:srgbClr val="FF0000"/>
              </a:solidFill>
              <a:latin typeface="BIZ UDゴシック" panose="020B0400000000000000" pitchFamily="49" charset="-128"/>
              <a:ea typeface="BIZ UDゴシック" panose="020B0400000000000000" pitchFamily="49" charset="-128"/>
            </a:rPr>
            <a:t>空欄を残さず</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入力してください。</a:t>
          </a: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500" b="1">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5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solidFill>
                <a:sysClr val="windowText" lastClr="000000"/>
              </a:solidFill>
              <a:latin typeface="BIZ UDゴシック" panose="020B0400000000000000" pitchFamily="49" charset="-128"/>
              <a:ea typeface="BIZ UDゴシック" panose="020B0400000000000000" pitchFamily="49" charset="-128"/>
              <a:cs typeface="+mn-cs"/>
            </a:rPr>
            <a:t>(※1) </a:t>
          </a:r>
          <a:r>
            <a:rPr kumimoji="1" lang="ja-JP" altLang="ja-JP" sz="1000" b="1">
              <a:solidFill>
                <a:sysClr val="windowText" lastClr="000000"/>
              </a:solidFill>
              <a:latin typeface="BIZ UDゴシック" panose="020B0400000000000000" pitchFamily="49" charset="-128"/>
              <a:ea typeface="BIZ UDゴシック" panose="020B0400000000000000" pitchFamily="49" charset="-128"/>
              <a:cs typeface="+mn-cs"/>
            </a:rPr>
            <a:t>代表者の役職は</a:t>
          </a:r>
          <a:r>
            <a:rPr kumimoji="1" lang="ja-JP"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「理事長</a:t>
          </a:r>
          <a:r>
            <a:rPr kumimoji="1" lang="en-US"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代表取締役</a:t>
          </a:r>
          <a:r>
            <a:rPr kumimoji="1" lang="en-US"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代表取締役社長</a:t>
          </a:r>
          <a:r>
            <a:rPr kumimoji="1" lang="en-US"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代表社員」等を入力</a:t>
          </a:r>
          <a:endParaRPr kumimoji="1" lang="en-US" altLang="ja-JP" sz="1000" b="1" u="wavy" baseline="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00" b="1">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3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1" i="0" u="wavy"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500" b="1">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5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5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500" b="1">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本申請を御担当する担当者の所属，</a:t>
          </a:r>
          <a:r>
            <a:rPr kumimoji="1" lang="ja-JP" altLang="ja-JP" sz="1100" b="1">
              <a:solidFill>
                <a:sysClr val="windowText" lastClr="000000"/>
              </a:solidFill>
              <a:latin typeface="BIZ UDゴシック" panose="020B0400000000000000" pitchFamily="49" charset="-128"/>
              <a:ea typeface="BIZ UDゴシック" panose="020B0400000000000000" pitchFamily="49" charset="-128"/>
              <a:cs typeface="+mn-cs"/>
            </a:rPr>
            <a:t>担当者</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cs typeface="+mn-cs"/>
            </a:rPr>
            <a:t>名</a:t>
          </a:r>
          <a:r>
            <a:rPr kumimoji="1" lang="en-US" altLang="ja-JP" sz="11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3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フルネーム</a:t>
          </a:r>
          <a:r>
            <a:rPr kumimoji="1" lang="en-US" altLang="ja-JP" sz="1100" b="1" u="wavy" baseline="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cs typeface="+mn-cs"/>
            </a:rPr>
            <a:t>，連絡先</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300" b="1">
              <a:solidFill>
                <a:sysClr val="windowText" lastClr="000000"/>
              </a:solidFill>
              <a:latin typeface="BIZ UDゴシック" panose="020B0400000000000000" pitchFamily="49" charset="-128"/>
              <a:ea typeface="BIZ UDゴシック" panose="020B0400000000000000" pitchFamily="49" charset="-128"/>
              <a:cs typeface="+mn-cs"/>
            </a:rPr>
            <a:t>固定電話番号</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cs typeface="+mn-cs"/>
            </a:rPr>
            <a:t>を記載してください。</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←第</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号様式を入力すると自動で入力されます。</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←第</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号様式を入力すると自動で入力されます。</a:t>
          </a:r>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　第</a:t>
          </a:r>
          <a:r>
            <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2</a:t>
          </a: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号様式の「</a:t>
          </a:r>
          <a:r>
            <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3 </a:t>
          </a: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補助金の交付申請額」と一致しているか必ず確認してください。</a:t>
          </a:r>
          <a:endPar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100" b="1">
              <a:solidFill>
                <a:srgbClr val="FF0000"/>
              </a:solidFill>
              <a:effectLst/>
              <a:latin typeface="BIZ UDゴシック" panose="020B0400000000000000" pitchFamily="49" charset="-128"/>
              <a:ea typeface="BIZ UDゴシック" panose="020B0400000000000000" pitchFamily="49" charset="-128"/>
              <a:cs typeface="+mn-cs"/>
            </a:rPr>
            <a:t>必ず右上に記載した代表者名義の振込先を入力してください。</a:t>
          </a:r>
          <a:endParaRPr kumimoji="1" lang="ja-JP" altLang="en-US" sz="1100" b="0">
            <a:solidFill>
              <a:srgbClr val="FF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(2)</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の詳細はホームページ上のご案内及び</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Q&amp;A</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をご覧ください。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←ピンクのセルに入力してください。</a:t>
          </a: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←郵送で提出する場合は発送日，窓口に直接提出する場合は窓口での提出日を記載してください。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　法人代表者の役職者印を押印してください。</a:t>
          </a: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←（法人名と役職名が刻印されている印）</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本申請を御担当する担当者氏名と連絡先の電話番号を記載してください。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「介護保険事業所番号」を入力してください。</a:t>
          </a: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ピンク色セル以外は自動入力されます。</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事業所の介護サービス種別により申請できる事業が左表に自動で表示されます。</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←「利用定員数」を入力後，「利用定員数」を入力すると，自動で計算されます。なお，「通所系」で食事を提供していない事業所は対象外になります。</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「利用定員数」を入力後，「利用定員数」を入力すると，自動で計算されます。</a:t>
          </a: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「車両台数」を選択してください。「車両台数」を入力すると自動で計算されます。上限台数にご注意ください。保有していない場合は，「</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0</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」を選択ください。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←申請金額は，自動で入力されます。</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←お振込先を入力ください，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112143</xdr:colOff>
      <xdr:row>9</xdr:row>
      <xdr:rowOff>8626</xdr:rowOff>
    </xdr:from>
    <xdr:to>
      <xdr:col>25</xdr:col>
      <xdr:colOff>621102</xdr:colOff>
      <xdr:row>13</xdr:row>
      <xdr:rowOff>155275</xdr:rowOff>
    </xdr:to>
    <xdr:sp macro="" textlink="">
      <xdr:nvSpPr>
        <xdr:cNvPr id="3" name="四角形: 角を丸くする 2">
          <a:extLst>
            <a:ext uri="{FF2B5EF4-FFF2-40B4-BE49-F238E27FC236}">
              <a16:creationId xmlns:a16="http://schemas.microsoft.com/office/drawing/2014/main" id="{723F2211-7481-4C63-B998-6B896B477FC4}"/>
            </a:ext>
          </a:extLst>
        </xdr:cNvPr>
        <xdr:cNvSpPr/>
      </xdr:nvSpPr>
      <xdr:spPr>
        <a:xfrm>
          <a:off x="6737230" y="1457864"/>
          <a:ext cx="5339751" cy="767751"/>
        </a:xfrm>
        <a:prstGeom prst="roundRect">
          <a:avLst/>
        </a:prstGeom>
        <a:solidFill>
          <a:schemeClr val="accent1">
            <a:lumMod val="40000"/>
            <a:lumOff val="60000"/>
          </a:schemeClr>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51760</xdr:colOff>
      <xdr:row>9</xdr:row>
      <xdr:rowOff>8626</xdr:rowOff>
    </xdr:from>
    <xdr:to>
      <xdr:col>25</xdr:col>
      <xdr:colOff>604203</xdr:colOff>
      <xdr:row>13</xdr:row>
      <xdr:rowOff>216652</xdr:rowOff>
    </xdr:to>
    <xdr:pic>
      <xdr:nvPicPr>
        <xdr:cNvPr id="6" name="図 5">
          <a:extLst>
            <a:ext uri="{FF2B5EF4-FFF2-40B4-BE49-F238E27FC236}">
              <a16:creationId xmlns:a16="http://schemas.microsoft.com/office/drawing/2014/main" id="{79F91CC5-A911-46F6-968A-25F3A63BF3A1}"/>
            </a:ext>
          </a:extLst>
        </xdr:cNvPr>
        <xdr:cNvPicPr>
          <a:picLocks noChangeAspect="1"/>
        </xdr:cNvPicPr>
      </xdr:nvPicPr>
      <xdr:blipFill>
        <a:blip xmlns:r="http://schemas.openxmlformats.org/officeDocument/2006/relationships" r:embed="rId1"/>
        <a:stretch>
          <a:fillRect/>
        </a:stretch>
      </xdr:blipFill>
      <xdr:spPr>
        <a:xfrm>
          <a:off x="6676847" y="1457864"/>
          <a:ext cx="5383235" cy="829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41695</xdr:colOff>
      <xdr:row>0</xdr:row>
      <xdr:rowOff>0</xdr:rowOff>
    </xdr:from>
    <xdr:to>
      <xdr:col>35</xdr:col>
      <xdr:colOff>642730</xdr:colOff>
      <xdr:row>35</xdr:row>
      <xdr:rowOff>0</xdr:rowOff>
    </xdr:to>
    <xdr:sp macro="" textlink="">
      <xdr:nvSpPr>
        <xdr:cNvPr id="2" name="正方形/長方形 1">
          <a:extLst>
            <a:ext uri="{FF2B5EF4-FFF2-40B4-BE49-F238E27FC236}">
              <a16:creationId xmlns:a16="http://schemas.microsoft.com/office/drawing/2014/main" id="{F496B8E2-9EDE-47CA-85EA-19453694A818}"/>
            </a:ext>
          </a:extLst>
        </xdr:cNvPr>
        <xdr:cNvSpPr/>
      </xdr:nvSpPr>
      <xdr:spPr>
        <a:xfrm>
          <a:off x="5726878" y="0"/>
          <a:ext cx="6007922" cy="900485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u="sng">
              <a:solidFill>
                <a:srgbClr val="FF0000"/>
              </a:solidFill>
              <a:latin typeface="BIZ UDゴシック" panose="020B0400000000000000" pitchFamily="49" charset="-128"/>
              <a:ea typeface="BIZ UDゴシック" panose="020B0400000000000000" pitchFamily="49" charset="-128"/>
            </a:rPr>
            <a:t>■この様式の「ピンク色のセル」に入力をお願いします。</a:t>
          </a:r>
          <a:endParaRPr kumimoji="1" lang="en-US" altLang="ja-JP" sz="1200" b="0" u="sng">
            <a:solidFill>
              <a:srgbClr val="FF0000"/>
            </a:solidFill>
            <a:latin typeface="BIZ UDゴシック" panose="020B0400000000000000" pitchFamily="49" charset="-128"/>
            <a:ea typeface="BIZ UDゴシック" panose="020B0400000000000000" pitchFamily="49" charset="-128"/>
          </a:endParaRPr>
        </a:p>
        <a:p>
          <a:pPr algn="l"/>
          <a:endParaRPr kumimoji="1" lang="ja-JP" altLang="en-US" sz="1100" b="0" u="sng">
            <a:solidFill>
              <a:srgbClr val="FF0000"/>
            </a:solidFill>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←第</a:t>
          </a:r>
          <a:r>
            <a:rPr kumimoji="1" lang="en-US" altLang="ja-JP" sz="1100" b="1">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号様式を入力すると自動で入力されます。</a:t>
          </a:r>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←勤務時間及び支給した実績に応じた「介護支援専門員の人数」を入力してください。</a:t>
          </a:r>
          <a:r>
            <a:rPr kumimoji="1" lang="ja-JP" altLang="en-US"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「居宅介護支援事業所で管理者」を兼務しているかたは，管理者としての勤務時間を</a:t>
          </a:r>
          <a:endPar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介護支援専門員の勤務時間に含めることができます。</a:t>
          </a:r>
          <a:endPar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wavy" baseline="0">
              <a:solidFill>
                <a:srgbClr val="FF0000"/>
              </a:solidFill>
              <a:effectLst/>
              <a:latin typeface="+mn-lt"/>
              <a:ea typeface="+mn-ea"/>
              <a:cs typeface="+mn-cs"/>
            </a:rPr>
            <a:t>※</a:t>
          </a:r>
          <a:r>
            <a:rPr kumimoji="1" lang="ja-JP" altLang="ja-JP" sz="1100" b="1" u="wavy" baseline="0">
              <a:solidFill>
                <a:srgbClr val="FF0000"/>
              </a:solidFill>
              <a:effectLst/>
              <a:latin typeface="+mn-lt"/>
              <a:ea typeface="+mn-ea"/>
              <a:cs typeface="+mn-cs"/>
            </a:rPr>
            <a:t>処遇改善の実施が月末締め・翌月払いの場合でも，実際に支給した月に金額を入力してください。</a:t>
          </a:r>
          <a:endParaRPr kumimoji="1" lang="en-US" altLang="ja-JP" sz="1100" b="1" u="wavy"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latin typeface="BIZ UDゴシック" panose="020B0400000000000000" pitchFamily="49" charset="-128"/>
              <a:ea typeface="BIZ UDゴシック" panose="020B0400000000000000" pitchFamily="49" charset="-128"/>
            </a:rPr>
            <a:t>←処遇改善を実施した全ての職員の内訳を入力してください。</a:t>
          </a:r>
          <a:endParaRPr kumimoji="1" lang="en-US" altLang="ja-JP" sz="1100" b="1">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同事業所職員に対して分配分を支給した場合も，入力の対象です。</a:t>
          </a:r>
          <a:endParaRPr kumimoji="1" lang="en-US" altLang="ja-JP" sz="900" b="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処遇改善を実施した職員が</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15</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名を超える場合は</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柏市役所高齢者支援課までお問い合わせください。</a:t>
          </a:r>
        </a:p>
        <a:p>
          <a:pPr algn="l"/>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r>
            <a:rPr kumimoji="1" lang="ja-JP" altLang="ja-JP" sz="1000" b="1" u="sng">
              <a:solidFill>
                <a:sysClr val="windowText" lastClr="000000"/>
              </a:solidFill>
              <a:effectLst/>
              <a:latin typeface="BIZ UDゴシック" panose="020B0400000000000000" pitchFamily="49" charset="-128"/>
              <a:ea typeface="BIZ UDゴシック" panose="020B0400000000000000" pitchFamily="49" charset="-128"/>
              <a:cs typeface="+mn-cs"/>
            </a:rPr>
            <a:t>■「管理者」</a:t>
          </a:r>
          <a:endParaRPr lang="ja-JP" altLang="ja-JP" sz="1000" u="sng">
            <a:solidFill>
              <a:sysClr val="windowText" lastClr="000000"/>
            </a:solidFill>
            <a:effectLst/>
            <a:latin typeface="BIZ UDゴシック" panose="020B0400000000000000" pitchFamily="49" charset="-128"/>
            <a:ea typeface="BIZ UDゴシック" panose="020B0400000000000000" pitchFamily="49" charset="-128"/>
          </a:endParaRPr>
        </a:p>
        <a:p>
          <a:pPr eaLnBrk="1" fontAlgn="auto" latinLnBrk="0" hangingPunct="1"/>
          <a:r>
            <a:rPr kumimoji="1" lang="ja-JP"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「居宅介護支援事業所で管理者」を兼務しているかたは</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「〇」を選択してください。</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pPr algn="l"/>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b="1" u="sng">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1000" b="1" u="sng">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000" b="1" u="sng">
              <a:solidFill>
                <a:sysClr val="windowText" lastClr="000000"/>
              </a:solidFill>
              <a:effectLst/>
              <a:latin typeface="BIZ UDゴシック" panose="020B0400000000000000" pitchFamily="49" charset="-128"/>
              <a:ea typeface="BIZ UDゴシック" panose="020B0400000000000000" pitchFamily="49" charset="-128"/>
              <a:cs typeface="+mn-cs"/>
            </a:rPr>
            <a:t>種別</a:t>
          </a:r>
          <a:r>
            <a:rPr kumimoji="1" lang="ja-JP" altLang="ja-JP" sz="1000" b="1" u="sng">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1000" b="1" u="sng">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　月</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128</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時間</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月の勤務時間が</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128</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時間以上の介護支援専門員</a:t>
          </a:r>
          <a:endPar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　月</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64</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時間</a:t>
          </a:r>
          <a:r>
            <a:rPr kumimoji="1" lang="ja-JP" altLang="en-US" sz="900" b="1" baseline="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月の勤務時間が</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64</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時間以上</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128</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時間未満勤務の介護支援専門員</a:t>
          </a:r>
          <a:endPar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　その他　 </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補助対象外の職員のかた</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事務員等</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900" b="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同じ職員の勤務時間が月により「月</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128</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時間」と「月</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64</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時間」が混在する場合は</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「月</a:t>
          </a:r>
          <a:r>
            <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128</a:t>
          </a:r>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時間」を選択してください。</a:t>
          </a:r>
          <a:endPar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r>
            <a:rPr kumimoji="1" lang="ja-JP" altLang="ja-JP" sz="10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en-US" sz="1000" b="1">
              <a:solidFill>
                <a:sysClr val="windowText" lastClr="000000"/>
              </a:solidFill>
              <a:effectLst/>
              <a:latin typeface="BIZ UDゴシック" panose="020B0400000000000000" pitchFamily="49" charset="-128"/>
              <a:ea typeface="BIZ UDゴシック" panose="020B0400000000000000" pitchFamily="49" charset="-128"/>
              <a:cs typeface="+mn-cs"/>
            </a:rPr>
            <a:t>処遇改善の実施額</a:t>
          </a:r>
          <a:r>
            <a:rPr kumimoji="1" lang="ja-JP" altLang="ja-JP" sz="1000" b="1">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lang="ja-JP" altLang="ja-JP" sz="1000">
            <a:solidFill>
              <a:sysClr val="windowText" lastClr="000000"/>
            </a:solidFill>
            <a:effectLst/>
            <a:latin typeface="BIZ UDゴシック" panose="020B0400000000000000" pitchFamily="49" charset="-128"/>
            <a:ea typeface="BIZ UDゴシック" panose="020B0400000000000000" pitchFamily="49" charset="-128"/>
          </a:endParaRPr>
        </a:p>
        <a:p>
          <a:pPr eaLnBrk="1" fontAlgn="auto" latinLnBrk="0" hangingPunct="1"/>
          <a:r>
            <a:rPr kumimoji="1" lang="ja-JP" altLang="en-US" sz="900" b="1">
              <a:solidFill>
                <a:sysClr val="windowText" lastClr="000000"/>
              </a:solidFill>
              <a:effectLst/>
              <a:latin typeface="BIZ UDゴシック" panose="020B0400000000000000" pitchFamily="49" charset="-128"/>
              <a:ea typeface="BIZ UDゴシック" panose="020B0400000000000000" pitchFamily="49" charset="-128"/>
              <a:cs typeface="+mn-cs"/>
            </a:rPr>
            <a:t>　各月に行った処遇改善額を入力してください</a:t>
          </a:r>
          <a:r>
            <a:rPr kumimoji="1" lang="ja-JP" altLang="ja-JP" sz="900" b="1">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kumimoji="1" lang="en-US" altLang="ja-JP" sz="9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r>
            <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b="1" u="wavy" baseline="0">
              <a:solidFill>
                <a:srgbClr val="FF0000"/>
              </a:solidFill>
              <a:effectLst/>
              <a:latin typeface="BIZ UDゴシック" panose="020B0400000000000000" pitchFamily="49" charset="-128"/>
              <a:ea typeface="BIZ UDゴシック" panose="020B0400000000000000" pitchFamily="49" charset="-128"/>
              <a:cs typeface="+mn-cs"/>
            </a:rPr>
            <a:t>処遇改善の実施が月末締め・翌月払いの場合でも，実際に支給した月に金額を入力してください。</a:t>
          </a:r>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none"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endPar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eaLnBrk="1" fontAlgn="auto" latinLnBrk="0" hangingPunct="1"/>
          <a:r>
            <a:rPr kumimoji="1" lang="en-US" altLang="ja-JP" sz="1000" b="1" u="wavy" baseline="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b="1" u="wavy" baseline="0">
              <a:solidFill>
                <a:srgbClr val="FF0000"/>
              </a:solidFill>
              <a:effectLst/>
              <a:latin typeface="BIZ UDゴシック" panose="020B0400000000000000" pitchFamily="49" charset="-128"/>
              <a:ea typeface="BIZ UDゴシック" panose="020B0400000000000000" pitchFamily="49" charset="-128"/>
              <a:cs typeface="+mn-cs"/>
            </a:rPr>
            <a:t>補助基準額より多い額を交付することはできません。月ごとの交付上限額以内の金額を入力してください。</a:t>
          </a:r>
          <a:endParaRPr kumimoji="1" lang="ja-JP" altLang="ja-JP" sz="1000" b="1" u="wavy" baseline="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rPr>
            <a:t>1</a:t>
          </a:r>
          <a:r>
            <a:rPr kumimoji="1" lang="ja-JP" altLang="en-US" sz="1100" b="1">
              <a:solidFill>
                <a:sysClr val="windowText" lastClr="000000"/>
              </a:solidFill>
              <a:effectLst/>
              <a:latin typeface="BIZ UDゴシック" panose="020B0400000000000000" pitchFamily="49" charset="-128"/>
              <a:ea typeface="BIZ UDゴシック" panose="020B0400000000000000" pitchFamily="49" charset="-128"/>
              <a:cs typeface="+mn-cs"/>
            </a:rPr>
            <a:t> 補助金事業の内容」と「</a:t>
          </a:r>
          <a:r>
            <a:rPr kumimoji="1" lang="en-US" altLang="ja-JP" sz="1100" b="1">
              <a:solidFill>
                <a:sysClr val="windowText" lastClr="000000"/>
              </a:solidFill>
              <a:effectLst/>
              <a:latin typeface="BIZ UDゴシック" panose="020B0400000000000000" pitchFamily="49" charset="-128"/>
              <a:ea typeface="BIZ UDゴシック" panose="020B0400000000000000" pitchFamily="49" charset="-128"/>
              <a:cs typeface="+mn-cs"/>
            </a:rPr>
            <a:t>2 </a:t>
          </a:r>
          <a:r>
            <a:rPr kumimoji="1" lang="ja-JP" altLang="en-US" sz="1100" b="1">
              <a:solidFill>
                <a:sysClr val="windowText" lastClr="000000"/>
              </a:solidFill>
              <a:effectLst/>
              <a:latin typeface="BIZ UDゴシック" panose="020B0400000000000000" pitchFamily="49" charset="-128"/>
              <a:ea typeface="BIZ UDゴシック" panose="020B0400000000000000" pitchFamily="49" charset="-128"/>
              <a:cs typeface="+mn-cs"/>
            </a:rPr>
            <a:t>処遇改善の対象一覧表」</a:t>
          </a:r>
          <a:r>
            <a:rPr kumimoji="1" lang="ja-JP" altLang="ja-JP" sz="1100" b="1">
              <a:solidFill>
                <a:sysClr val="windowText" lastClr="000000"/>
              </a:solidFill>
              <a:effectLst/>
              <a:latin typeface="BIZ UDゴシック" panose="020B0400000000000000" pitchFamily="49" charset="-128"/>
              <a:ea typeface="BIZ UDゴシック" panose="020B0400000000000000" pitchFamily="49" charset="-128"/>
              <a:cs typeface="+mn-cs"/>
            </a:rPr>
            <a:t>を入力</a:t>
          </a:r>
          <a:r>
            <a:rPr kumimoji="1" lang="ja-JP" altLang="en-US" sz="1100" b="1">
              <a:solidFill>
                <a:sysClr val="windowText" lastClr="000000"/>
              </a:solidFill>
              <a:effectLst/>
              <a:latin typeface="BIZ UDゴシック" panose="020B0400000000000000" pitchFamily="49" charset="-128"/>
              <a:ea typeface="BIZ UDゴシック" panose="020B0400000000000000" pitchFamily="49" charset="-128"/>
              <a:cs typeface="+mn-cs"/>
            </a:rPr>
            <a:t>すると</a:t>
          </a:r>
          <a:r>
            <a:rPr kumimoji="1" lang="ja-JP" altLang="ja-JP" sz="1100" b="1">
              <a:solidFill>
                <a:sysClr val="windowText" lastClr="000000"/>
              </a:solidFill>
              <a:effectLst/>
              <a:latin typeface="BIZ UDゴシック" panose="020B0400000000000000" pitchFamily="49" charset="-128"/>
              <a:ea typeface="BIZ UDゴシック" panose="020B0400000000000000" pitchFamily="49" charset="-128"/>
              <a:cs typeface="+mn-cs"/>
            </a:rPr>
            <a:t>，自動で入力されます。</a:t>
          </a: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第</a:t>
          </a:r>
          <a:r>
            <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1</a:t>
          </a: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号様式の「</a:t>
          </a:r>
          <a:r>
            <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4 </a:t>
          </a: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交付申請額」と一致しているか必ず確認してください。</a:t>
          </a:r>
          <a:endParaRPr kumimoji="0" lang="ja-JP" altLang="ja-JP" sz="1100" b="0"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←ピンクのセルに入力してください。</a:t>
          </a: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←郵送で提出する場合は発送日，窓口に直接提出する場合は窓口での提出日を記載してください。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　法人代表者の役職者印を押印してください。</a:t>
          </a: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←（法人名と役職名が刻印されている印）</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本申請を御担当する担当者氏名と連絡先の電話番号を記載してください。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「介護保険事業所番号」を入力してください。</a:t>
          </a: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ピンク色セル以外は自動入力されます。</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事業所の介護サービス種別により申請できる事業が左表に自動で表示されます。</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←「利用定員数」を入力後，「利用定員数」を入力すると，自動で計算されます。なお，「通所系」で食事を提供していない事業所は対象外になります。</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「利用定員数」を入力後，「利用定員数」を入力すると，自動で計算されます。</a:t>
          </a: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「車両台数」を選択してください。「車両台数」を入力すると自動で計算されます。上限台数にご注意ください。保有していない場合は，「</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0</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」を選択ください。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←申請金額は，自動で入力されます。</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←お振込先を入力ください，</a:t>
          </a: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ja-JP" altLang="en-US" sz="11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32</xdr:col>
      <xdr:colOff>118224</xdr:colOff>
      <xdr:row>28</xdr:row>
      <xdr:rowOff>34207</xdr:rowOff>
    </xdr:from>
    <xdr:to>
      <xdr:col>32</xdr:col>
      <xdr:colOff>653618</xdr:colOff>
      <xdr:row>28</xdr:row>
      <xdr:rowOff>272409</xdr:rowOff>
    </xdr:to>
    <xdr:sp macro="" textlink="">
      <xdr:nvSpPr>
        <xdr:cNvPr id="11" name="矢印: 上カーブ 10">
          <a:extLst>
            <a:ext uri="{FF2B5EF4-FFF2-40B4-BE49-F238E27FC236}">
              <a16:creationId xmlns:a16="http://schemas.microsoft.com/office/drawing/2014/main" id="{138BDB9A-A920-440B-8461-86F20D158A19}"/>
            </a:ext>
          </a:extLst>
        </xdr:cNvPr>
        <xdr:cNvSpPr/>
      </xdr:nvSpPr>
      <xdr:spPr>
        <a:xfrm rot="1918577">
          <a:off x="9201264" y="6991267"/>
          <a:ext cx="535394" cy="238202"/>
        </a:xfrm>
        <a:prstGeom prst="curvedUpArrow">
          <a:avLst>
            <a:gd name="adj1" fmla="val 25000"/>
            <a:gd name="adj2" fmla="val 92079"/>
            <a:gd name="adj3" fmla="val 402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27</xdr:col>
      <xdr:colOff>165321</xdr:colOff>
      <xdr:row>25</xdr:row>
      <xdr:rowOff>49040</xdr:rowOff>
    </xdr:from>
    <xdr:to>
      <xdr:col>33</xdr:col>
      <xdr:colOff>157701</xdr:colOff>
      <xdr:row>27</xdr:row>
      <xdr:rowOff>151324</xdr:rowOff>
    </xdr:to>
    <xdr:pic>
      <xdr:nvPicPr>
        <xdr:cNvPr id="8" name="図 7">
          <a:extLst>
            <a:ext uri="{FF2B5EF4-FFF2-40B4-BE49-F238E27FC236}">
              <a16:creationId xmlns:a16="http://schemas.microsoft.com/office/drawing/2014/main" id="{D1F68D42-C6D5-9846-9959-2505A2DB062A}"/>
            </a:ext>
          </a:extLst>
        </xdr:cNvPr>
        <xdr:cNvPicPr>
          <a:picLocks noChangeAspect="1"/>
        </xdr:cNvPicPr>
      </xdr:nvPicPr>
      <xdr:blipFill>
        <a:blip xmlns:r="http://schemas.openxmlformats.org/officeDocument/2006/relationships" r:embed="rId1"/>
        <a:stretch>
          <a:fillRect/>
        </a:stretch>
      </xdr:blipFill>
      <xdr:spPr>
        <a:xfrm>
          <a:off x="5857461" y="6160280"/>
          <a:ext cx="4061460" cy="666164"/>
        </a:xfrm>
        <a:prstGeom prst="rect">
          <a:avLst/>
        </a:prstGeom>
      </xdr:spPr>
    </xdr:pic>
    <xdr:clientData/>
  </xdr:twoCellAnchor>
  <xdr:twoCellAnchor>
    <xdr:from>
      <xdr:col>29</xdr:col>
      <xdr:colOff>493285</xdr:colOff>
      <xdr:row>28</xdr:row>
      <xdr:rowOff>42873</xdr:rowOff>
    </xdr:from>
    <xdr:to>
      <xdr:col>32</xdr:col>
      <xdr:colOff>144780</xdr:colOff>
      <xdr:row>28</xdr:row>
      <xdr:rowOff>243840</xdr:rowOff>
    </xdr:to>
    <xdr:sp macro="" textlink="">
      <xdr:nvSpPr>
        <xdr:cNvPr id="9" name="吹き出し: 角を丸めた四角形 8">
          <a:extLst>
            <a:ext uri="{FF2B5EF4-FFF2-40B4-BE49-F238E27FC236}">
              <a16:creationId xmlns:a16="http://schemas.microsoft.com/office/drawing/2014/main" id="{D5A8A9C2-7D06-4192-A676-01A4945BDA1E}"/>
            </a:ext>
          </a:extLst>
        </xdr:cNvPr>
        <xdr:cNvSpPr/>
      </xdr:nvSpPr>
      <xdr:spPr>
        <a:xfrm>
          <a:off x="7541785" y="6999933"/>
          <a:ext cx="1686035" cy="200967"/>
        </a:xfrm>
        <a:prstGeom prst="wedgeRoundRectCallout">
          <a:avLst>
            <a:gd name="adj1" fmla="val 48793"/>
            <a:gd name="adj2" fmla="val -203279"/>
            <a:gd name="adj3" fmla="val 16667"/>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b="1" kern="1200"/>
            <a:t>6</a:t>
          </a:r>
          <a:r>
            <a:rPr kumimoji="1" lang="ja-JP" altLang="en-US" sz="800" b="1" kern="1200"/>
            <a:t>月からは補助金の交付対象外</a:t>
          </a:r>
        </a:p>
      </xdr:txBody>
    </xdr:sp>
    <xdr:clientData/>
  </xdr:twoCellAnchor>
  <xdr:twoCellAnchor editAs="oneCell">
    <xdr:from>
      <xdr:col>27</xdr:col>
      <xdr:colOff>130867</xdr:colOff>
      <xdr:row>10</xdr:row>
      <xdr:rowOff>198121</xdr:rowOff>
    </xdr:from>
    <xdr:to>
      <xdr:col>34</xdr:col>
      <xdr:colOff>182880</xdr:colOff>
      <xdr:row>13</xdr:row>
      <xdr:rowOff>84127</xdr:rowOff>
    </xdr:to>
    <xdr:pic>
      <xdr:nvPicPr>
        <xdr:cNvPr id="10" name="図 9">
          <a:extLst>
            <a:ext uri="{FF2B5EF4-FFF2-40B4-BE49-F238E27FC236}">
              <a16:creationId xmlns:a16="http://schemas.microsoft.com/office/drawing/2014/main" id="{2265AB7C-68C0-92BA-D6E1-9FB570748787}"/>
            </a:ext>
          </a:extLst>
        </xdr:cNvPr>
        <xdr:cNvPicPr>
          <a:picLocks noChangeAspect="1"/>
        </xdr:cNvPicPr>
      </xdr:nvPicPr>
      <xdr:blipFill>
        <a:blip xmlns:r="http://schemas.openxmlformats.org/officeDocument/2006/relationships" r:embed="rId2"/>
        <a:stretch>
          <a:fillRect/>
        </a:stretch>
      </xdr:blipFill>
      <xdr:spPr>
        <a:xfrm>
          <a:off x="5823007" y="2286001"/>
          <a:ext cx="4799273" cy="609906"/>
        </a:xfrm>
        <a:prstGeom prst="rect">
          <a:avLst/>
        </a:prstGeom>
      </xdr:spPr>
    </xdr:pic>
    <xdr:clientData/>
  </xdr:twoCellAnchor>
  <xdr:twoCellAnchor editAs="oneCell">
    <xdr:from>
      <xdr:col>33</xdr:col>
      <xdr:colOff>220980</xdr:colOff>
      <xdr:row>13</xdr:row>
      <xdr:rowOff>53339</xdr:rowOff>
    </xdr:from>
    <xdr:to>
      <xdr:col>35</xdr:col>
      <xdr:colOff>601980</xdr:colOff>
      <xdr:row>16</xdr:row>
      <xdr:rowOff>11250</xdr:rowOff>
    </xdr:to>
    <xdr:pic>
      <xdr:nvPicPr>
        <xdr:cNvPr id="12" name="図 11">
          <a:extLst>
            <a:ext uri="{FF2B5EF4-FFF2-40B4-BE49-F238E27FC236}">
              <a16:creationId xmlns:a16="http://schemas.microsoft.com/office/drawing/2014/main" id="{7C7F3BDD-6877-1EF3-D119-2709A28E509B}"/>
            </a:ext>
          </a:extLst>
        </xdr:cNvPr>
        <xdr:cNvPicPr>
          <a:picLocks noChangeAspect="1"/>
        </xdr:cNvPicPr>
      </xdr:nvPicPr>
      <xdr:blipFill rotWithShape="1">
        <a:blip xmlns:r="http://schemas.openxmlformats.org/officeDocument/2006/relationships" r:embed="rId3"/>
        <a:srcRect l="863" t="4033"/>
        <a:stretch/>
      </xdr:blipFill>
      <xdr:spPr>
        <a:xfrm>
          <a:off x="9982200" y="2865119"/>
          <a:ext cx="1737360" cy="719911"/>
        </a:xfrm>
        <a:prstGeom prst="rect">
          <a:avLst/>
        </a:prstGeom>
      </xdr:spPr>
    </xdr:pic>
    <xdr:clientData/>
  </xdr:twoCellAnchor>
  <xdr:twoCellAnchor>
    <xdr:from>
      <xdr:col>34</xdr:col>
      <xdr:colOff>271351</xdr:colOff>
      <xdr:row>11</xdr:row>
      <xdr:rowOff>81128</xdr:rowOff>
    </xdr:from>
    <xdr:to>
      <xdr:col>35</xdr:col>
      <xdr:colOff>201701</xdr:colOff>
      <xdr:row>12</xdr:row>
      <xdr:rowOff>114465</xdr:rowOff>
    </xdr:to>
    <xdr:sp macro="" textlink="">
      <xdr:nvSpPr>
        <xdr:cNvPr id="14" name="矢印: 上カーブ 13">
          <a:extLst>
            <a:ext uri="{FF2B5EF4-FFF2-40B4-BE49-F238E27FC236}">
              <a16:creationId xmlns:a16="http://schemas.microsoft.com/office/drawing/2014/main" id="{2C40CD06-EBE5-2940-7BB7-839CEF22744F}"/>
            </a:ext>
          </a:extLst>
        </xdr:cNvPr>
        <xdr:cNvSpPr/>
      </xdr:nvSpPr>
      <xdr:spPr>
        <a:xfrm rot="12893339" flipH="1">
          <a:off x="10710751" y="2450948"/>
          <a:ext cx="608530" cy="315277"/>
        </a:xfrm>
        <a:prstGeom prst="curvedUpArrow">
          <a:avLst>
            <a:gd name="adj1" fmla="val 25000"/>
            <a:gd name="adj2" fmla="val 90027"/>
            <a:gd name="adj3" fmla="val 402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33</xdr:col>
      <xdr:colOff>22860</xdr:colOff>
      <xdr:row>26</xdr:row>
      <xdr:rowOff>236221</xdr:rowOff>
    </xdr:from>
    <xdr:to>
      <xdr:col>35</xdr:col>
      <xdr:colOff>624840</xdr:colOff>
      <xdr:row>29</xdr:row>
      <xdr:rowOff>138767</xdr:rowOff>
    </xdr:to>
    <xdr:pic>
      <xdr:nvPicPr>
        <xdr:cNvPr id="15" name="図 14">
          <a:extLst>
            <a:ext uri="{FF2B5EF4-FFF2-40B4-BE49-F238E27FC236}">
              <a16:creationId xmlns:a16="http://schemas.microsoft.com/office/drawing/2014/main" id="{C0968DFE-10DE-86D2-0F1B-522D31F50803}"/>
            </a:ext>
          </a:extLst>
        </xdr:cNvPr>
        <xdr:cNvPicPr>
          <a:picLocks noChangeAspect="1"/>
        </xdr:cNvPicPr>
      </xdr:nvPicPr>
      <xdr:blipFill>
        <a:blip xmlns:r="http://schemas.openxmlformats.org/officeDocument/2006/relationships" r:embed="rId4"/>
        <a:stretch>
          <a:fillRect/>
        </a:stretch>
      </xdr:blipFill>
      <xdr:spPr>
        <a:xfrm>
          <a:off x="9784080" y="6629401"/>
          <a:ext cx="1958340" cy="748366"/>
        </a:xfrm>
        <a:prstGeom prst="rect">
          <a:avLst/>
        </a:prstGeom>
      </xdr:spPr>
    </xdr:pic>
    <xdr:clientData/>
  </xdr:twoCellAnchor>
  <xdr:twoCellAnchor>
    <xdr:from>
      <xdr:col>30</xdr:col>
      <xdr:colOff>378985</xdr:colOff>
      <xdr:row>14</xdr:row>
      <xdr:rowOff>20013</xdr:rowOff>
    </xdr:from>
    <xdr:to>
      <xdr:col>33</xdr:col>
      <xdr:colOff>30480</xdr:colOff>
      <xdr:row>14</xdr:row>
      <xdr:rowOff>220980</xdr:rowOff>
    </xdr:to>
    <xdr:sp macro="" textlink="">
      <xdr:nvSpPr>
        <xdr:cNvPr id="16" name="吹き出し: 角を丸めた四角形 15">
          <a:extLst>
            <a:ext uri="{FF2B5EF4-FFF2-40B4-BE49-F238E27FC236}">
              <a16:creationId xmlns:a16="http://schemas.microsoft.com/office/drawing/2014/main" id="{B3E73112-B36B-349D-54E7-FD00BF6FE371}"/>
            </a:ext>
          </a:extLst>
        </xdr:cNvPr>
        <xdr:cNvSpPr/>
      </xdr:nvSpPr>
      <xdr:spPr>
        <a:xfrm>
          <a:off x="8105665" y="3083253"/>
          <a:ext cx="1686035" cy="200967"/>
        </a:xfrm>
        <a:prstGeom prst="wedgeRoundRectCallout">
          <a:avLst>
            <a:gd name="adj1" fmla="val 48793"/>
            <a:gd name="adj2" fmla="val -203279"/>
            <a:gd name="adj3" fmla="val 16667"/>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b="1" kern="1200"/>
            <a:t>6</a:t>
          </a:r>
          <a:r>
            <a:rPr kumimoji="1" lang="ja-JP" altLang="en-US" sz="800" b="1" kern="1200"/>
            <a:t>月からは補助金の交付対象外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eishashien20\Desktop\&#20445;&#32946;\01_01&#20966;&#36935;_R4_&#20107;&#26989;&#23455;&#26045;&#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
      <sheetName val="施設一覧"/>
    </sheetNames>
    <sheetDataSet>
      <sheetData sheetId="0"/>
      <sheetData sheetId="1">
        <row r="2">
          <cell r="C2" t="str">
            <v>ひかり隣保館保育園</v>
          </cell>
        </row>
        <row r="3">
          <cell r="C3" t="str">
            <v>おお田保育園</v>
          </cell>
        </row>
        <row r="4">
          <cell r="C4" t="str">
            <v>花の井保育園</v>
          </cell>
        </row>
        <row r="5">
          <cell r="C5" t="str">
            <v>柏保育園</v>
          </cell>
        </row>
        <row r="6">
          <cell r="C6" t="str">
            <v>あいみ保育園</v>
          </cell>
        </row>
        <row r="7">
          <cell r="C7" t="str">
            <v>巻石堂さくら保育園</v>
          </cell>
        </row>
        <row r="8">
          <cell r="C8" t="str">
            <v>柏の葉キャンパス保育園</v>
          </cell>
        </row>
        <row r="9">
          <cell r="C9" t="str">
            <v>みなみ高柳保育園</v>
          </cell>
        </row>
        <row r="10">
          <cell r="C10" t="str">
            <v>吉野沢保育園</v>
          </cell>
        </row>
        <row r="11">
          <cell r="C11" t="str">
            <v>柏さかさい保育園</v>
          </cell>
        </row>
        <row r="12">
          <cell r="C12" t="str">
            <v>とばり保育園</v>
          </cell>
        </row>
        <row r="13">
          <cell r="C13" t="str">
            <v>西口保育園</v>
          </cell>
        </row>
        <row r="14">
          <cell r="C14" t="str">
            <v>柏中央保育園</v>
          </cell>
        </row>
        <row r="15">
          <cell r="C15" t="str">
            <v>あい保育園柏たなか駅前</v>
          </cell>
        </row>
        <row r="16">
          <cell r="C16" t="str">
            <v>ヴィヴァン保育園</v>
          </cell>
        </row>
        <row r="17">
          <cell r="C17" t="str">
            <v>小学館アカデミー柏しこだの森保育園</v>
          </cell>
        </row>
        <row r="18">
          <cell r="C18" t="str">
            <v>うぃず南柏保育園</v>
          </cell>
        </row>
        <row r="19">
          <cell r="C19" t="str">
            <v>咲保育園</v>
          </cell>
        </row>
        <row r="20">
          <cell r="C20" t="str">
            <v>ミアヘルサ保育園ひびきかしわ</v>
          </cell>
        </row>
        <row r="21">
          <cell r="C21" t="str">
            <v>ピノキオ幼児舎南柏保育園</v>
          </cell>
        </row>
        <row r="22">
          <cell r="C22" t="str">
            <v>ニチイキッズ柏保育園</v>
          </cell>
        </row>
        <row r="23">
          <cell r="C23" t="str">
            <v>ニチイキッズ逆井みなみ保育園</v>
          </cell>
        </row>
        <row r="24">
          <cell r="C24" t="str">
            <v>北の杜保育園</v>
          </cell>
        </row>
        <row r="25">
          <cell r="C25" t="str">
            <v>柏しんとみ保育園</v>
          </cell>
        </row>
        <row r="26">
          <cell r="C26" t="str">
            <v>ヴィヴァン亀甲台保育園</v>
          </cell>
        </row>
        <row r="27">
          <cell r="C27" t="str">
            <v>キッズエンカレッジ</v>
          </cell>
        </row>
        <row r="28">
          <cell r="C28" t="str">
            <v>ら・くれしゅ柏駅前保育園</v>
          </cell>
        </row>
        <row r="29">
          <cell r="C29" t="str">
            <v>北柏駅前保育園わらび</v>
          </cell>
        </row>
        <row r="30">
          <cell r="C30" t="str">
            <v>柏みどり保育園</v>
          </cell>
        </row>
        <row r="31">
          <cell r="C31" t="str">
            <v>咲さく良保育園</v>
          </cell>
        </row>
        <row r="32">
          <cell r="C32" t="str">
            <v>かしわのはこころ保育園</v>
          </cell>
        </row>
        <row r="33">
          <cell r="C33" t="str">
            <v>かしわたなかこころ保育園</v>
          </cell>
        </row>
        <row r="34">
          <cell r="C34" t="str">
            <v>さくらさくみらい柏の葉</v>
          </cell>
        </row>
        <row r="35">
          <cell r="C35" t="str">
            <v>めばえ保育園</v>
          </cell>
        </row>
        <row r="36">
          <cell r="C36" t="str">
            <v>柏ECEC保育園</v>
          </cell>
        </row>
        <row r="37">
          <cell r="C37" t="str">
            <v>豊四季はぐくみ保育園</v>
          </cell>
        </row>
        <row r="38">
          <cell r="C38" t="str">
            <v>まなびの森保育園豊四季</v>
          </cell>
        </row>
        <row r="39">
          <cell r="C39" t="str">
            <v>AIAI NURSERY　新柏園</v>
          </cell>
        </row>
        <row r="40">
          <cell r="C40" t="str">
            <v>ひなた保育園</v>
          </cell>
        </row>
        <row r="41">
          <cell r="C41" t="str">
            <v>船戸ブロッサム保育園</v>
          </cell>
        </row>
        <row r="42">
          <cell r="C42" t="str">
            <v>かしわきゃんぱすこころ保育園</v>
          </cell>
        </row>
        <row r="43">
          <cell r="C43" t="str">
            <v>AIAI NURSERY　第二新柏園</v>
          </cell>
        </row>
        <row r="44">
          <cell r="C44" t="str">
            <v>AIAI NURSERY　豊四季園</v>
          </cell>
        </row>
        <row r="45">
          <cell r="C45" t="str">
            <v>Gakken ほいくえん　柏の葉</v>
          </cell>
        </row>
        <row r="46">
          <cell r="C46" t="str">
            <v>Gakken ほいくえん　柏の葉分園ニーノ</v>
          </cell>
        </row>
        <row r="47">
          <cell r="C47" t="str">
            <v>TXかしわこころ保育園</v>
          </cell>
        </row>
        <row r="48">
          <cell r="C48" t="str">
            <v>つじなか柏の葉保育園</v>
          </cell>
        </row>
        <row r="49">
          <cell r="C49" t="str">
            <v>オハナゆめ保育園柏の葉</v>
          </cell>
        </row>
        <row r="50">
          <cell r="C50" t="str">
            <v>かしわおおむろこころ保育園</v>
          </cell>
        </row>
        <row r="51">
          <cell r="C51" t="str">
            <v>AIAI NURSERY　高柳</v>
          </cell>
        </row>
        <row r="52">
          <cell r="C52" t="str">
            <v>プチ・ナーサリー柏の葉保育園</v>
          </cell>
        </row>
        <row r="53">
          <cell r="C53" t="str">
            <v>プチ・ナーサリー柏の葉保育園分園</v>
          </cell>
        </row>
        <row r="54">
          <cell r="C54" t="str">
            <v>認定こども園柏の葉はぐくみこども園</v>
          </cell>
        </row>
        <row r="55">
          <cell r="C55" t="str">
            <v>認定こども園　こばとこどもえん　ネスト</v>
          </cell>
        </row>
        <row r="56">
          <cell r="C56" t="str">
            <v>認定こども園　第二ますお幼稚園</v>
          </cell>
        </row>
        <row r="57">
          <cell r="C57" t="str">
            <v>認定こども園　くりの木幼稚園</v>
          </cell>
        </row>
        <row r="58">
          <cell r="C58" t="str">
            <v>認定こども園　みくに学園</v>
          </cell>
        </row>
        <row r="59">
          <cell r="C59" t="str">
            <v>認定こども園　くるみこども園</v>
          </cell>
        </row>
        <row r="60">
          <cell r="C60" t="str">
            <v>認定こども園　柏みどりこども園</v>
          </cell>
        </row>
        <row r="61">
          <cell r="C61" t="str">
            <v>認定こども園　柏こばと学園</v>
          </cell>
        </row>
        <row r="62">
          <cell r="C62" t="str">
            <v>認定こども園　柏こばと学園 （分園）</v>
          </cell>
        </row>
        <row r="63">
          <cell r="C63" t="str">
            <v>認定こども園　柏めぐみ園</v>
          </cell>
        </row>
        <row r="64">
          <cell r="C64" t="str">
            <v>認定こども園　手賀の丘幼稚園・保育園</v>
          </cell>
        </row>
        <row r="65">
          <cell r="C65" t="str">
            <v>認定こども園　ホザナ幼稚園</v>
          </cell>
        </row>
        <row r="66">
          <cell r="C66" t="str">
            <v>認定こども園　柏の葉こども園</v>
          </cell>
        </row>
        <row r="67">
          <cell r="C67" t="str">
            <v>認定こども園　みくになかよしこども園</v>
          </cell>
        </row>
        <row r="68">
          <cell r="C68" t="str">
            <v>認定こども園　とみせ幼稚園</v>
          </cell>
        </row>
        <row r="69">
          <cell r="C69" t="str">
            <v>認定こども園　まつがさきの森幼稚園</v>
          </cell>
        </row>
        <row r="70">
          <cell r="C70" t="str">
            <v>認定こども園　柏ひがし幼稚園</v>
          </cell>
        </row>
        <row r="71">
          <cell r="C71" t="str">
            <v>よしだベビーハウス</v>
          </cell>
        </row>
        <row r="72">
          <cell r="C72" t="str">
            <v>豊四季もりの保育園</v>
          </cell>
        </row>
        <row r="73">
          <cell r="C73" t="str">
            <v>チェリーガーデン</v>
          </cell>
        </row>
        <row r="74">
          <cell r="C74" t="str">
            <v>Gakken ほいくえん　柏豊四季台</v>
          </cell>
        </row>
        <row r="75">
          <cell r="C75" t="str">
            <v>キッズルームアリス高柳保育園</v>
          </cell>
        </row>
        <row r="76">
          <cell r="C76" t="str">
            <v>柏こばと保育園ぷりん</v>
          </cell>
        </row>
        <row r="77">
          <cell r="C77" t="str">
            <v>北柏小規模保育園わらび</v>
          </cell>
        </row>
        <row r="78">
          <cell r="C78" t="str">
            <v>フェアリーガーデン</v>
          </cell>
        </row>
        <row r="79">
          <cell r="C79" t="str">
            <v>田中わんぱくの森保育園</v>
          </cell>
        </row>
        <row r="80">
          <cell r="C80" t="str">
            <v>柏の葉わんぱくの杜保育園</v>
          </cell>
        </row>
        <row r="81">
          <cell r="C81" t="str">
            <v>アルタベビー南柏園</v>
          </cell>
        </row>
        <row r="82">
          <cell r="C82" t="str">
            <v>チコル保育園</v>
          </cell>
        </row>
        <row r="83">
          <cell r="C83" t="str">
            <v>柏の葉みらい保育園</v>
          </cell>
        </row>
        <row r="84">
          <cell r="C84" t="str">
            <v>童夢ガーデン柏保育園</v>
          </cell>
        </row>
        <row r="85">
          <cell r="C85" t="str">
            <v>保育室みどりの木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4"/>
  <sheetViews>
    <sheetView showGridLines="0" tabSelected="1" view="pageBreakPreview" zoomScaleNormal="100" zoomScaleSheetLayoutView="100" workbookViewId="0">
      <selection activeCell="B16" sqref="B16:Q16"/>
    </sheetView>
  </sheetViews>
  <sheetFormatPr defaultColWidth="8.8984375" defaultRowHeight="18"/>
  <cols>
    <col min="1" max="1" width="1.69921875" style="63" customWidth="1"/>
    <col min="2" max="17" width="5.09765625" style="63" customWidth="1"/>
    <col min="18" max="18" width="1.69921875" style="63" customWidth="1"/>
    <col min="19" max="16384" width="8.8984375" style="63"/>
  </cols>
  <sheetData>
    <row r="1" spans="1:24" ht="6" customHeight="1">
      <c r="S1" s="64"/>
      <c r="T1" s="64"/>
      <c r="U1" s="64"/>
      <c r="V1" s="64"/>
      <c r="W1" s="64"/>
      <c r="X1" s="64"/>
    </row>
    <row r="2" spans="1:24" ht="17.100000000000001" customHeight="1">
      <c r="B2" s="65"/>
      <c r="C2" s="65"/>
      <c r="D2" s="65"/>
      <c r="K2" s="66" t="s">
        <v>25</v>
      </c>
      <c r="L2" s="1"/>
      <c r="M2" s="67" t="s">
        <v>26</v>
      </c>
      <c r="N2" s="1"/>
      <c r="O2" s="68" t="s">
        <v>27</v>
      </c>
      <c r="P2" s="1"/>
      <c r="Q2" s="68" t="s">
        <v>28</v>
      </c>
      <c r="S2" s="64"/>
      <c r="T2" s="64"/>
      <c r="U2" s="64"/>
      <c r="V2" s="64"/>
      <c r="W2" s="64"/>
      <c r="X2" s="64"/>
    </row>
    <row r="3" spans="1:24" ht="17.7" customHeight="1">
      <c r="B3" s="63" t="s">
        <v>35</v>
      </c>
      <c r="S3" s="64"/>
      <c r="T3" s="64"/>
      <c r="U3" s="64"/>
      <c r="V3" s="64"/>
      <c r="W3" s="64"/>
      <c r="X3" s="64"/>
    </row>
    <row r="4" spans="1:24" ht="18.75" customHeight="1">
      <c r="H4" s="69" t="s">
        <v>0</v>
      </c>
      <c r="I4" s="69"/>
      <c r="J4" s="69"/>
      <c r="K4" s="19"/>
      <c r="L4" s="19"/>
      <c r="M4" s="19"/>
      <c r="N4" s="19"/>
      <c r="O4" s="19"/>
      <c r="P4" s="19"/>
      <c r="Q4" s="19"/>
    </row>
    <row r="5" spans="1:24" ht="6.75" customHeight="1">
      <c r="H5" s="70"/>
      <c r="I5" s="70"/>
      <c r="J5" s="71"/>
      <c r="K5" s="72"/>
      <c r="L5" s="73"/>
      <c r="M5" s="73"/>
      <c r="N5" s="73"/>
      <c r="O5" s="73"/>
      <c r="P5" s="73"/>
      <c r="Q5" s="74"/>
    </row>
    <row r="6" spans="1:24" ht="18" customHeight="1">
      <c r="H6" s="69" t="s">
        <v>1</v>
      </c>
      <c r="I6" s="69"/>
      <c r="J6" s="69"/>
      <c r="K6" s="19"/>
      <c r="L6" s="19"/>
      <c r="M6" s="19"/>
      <c r="N6" s="19"/>
      <c r="O6" s="19"/>
      <c r="P6" s="19"/>
      <c r="Q6" s="19"/>
      <c r="S6" s="64"/>
      <c r="T6" s="64"/>
      <c r="U6" s="64"/>
      <c r="V6" s="64"/>
      <c r="W6" s="64"/>
      <c r="X6" s="64"/>
    </row>
    <row r="7" spans="1:24" ht="6.75" customHeight="1">
      <c r="H7" s="70"/>
      <c r="I7" s="70"/>
      <c r="J7" s="71"/>
      <c r="K7" s="67"/>
      <c r="L7" s="75"/>
      <c r="M7" s="75"/>
      <c r="N7" s="75"/>
      <c r="O7" s="75"/>
      <c r="P7" s="75"/>
      <c r="Q7" s="76"/>
      <c r="S7" s="64"/>
      <c r="T7" s="64"/>
      <c r="U7" s="64"/>
      <c r="V7" s="64"/>
      <c r="W7" s="64"/>
      <c r="X7" s="64"/>
    </row>
    <row r="8" spans="1:24" ht="18" customHeight="1">
      <c r="H8" s="69" t="s">
        <v>24</v>
      </c>
      <c r="I8" s="69"/>
      <c r="J8" s="69"/>
      <c r="K8" s="19"/>
      <c r="L8" s="19"/>
      <c r="M8" s="19"/>
      <c r="N8" s="77" t="s">
        <v>56</v>
      </c>
      <c r="O8" s="19"/>
      <c r="P8" s="19"/>
      <c r="Q8" s="19"/>
      <c r="S8" s="64"/>
      <c r="T8" s="64"/>
      <c r="U8" s="64"/>
      <c r="V8" s="64"/>
      <c r="W8" s="64"/>
      <c r="X8" s="64"/>
    </row>
    <row r="9" spans="1:24" ht="6.75" customHeight="1">
      <c r="H9" s="70"/>
      <c r="I9" s="70"/>
      <c r="J9" s="71"/>
      <c r="K9" s="67"/>
      <c r="L9" s="75"/>
      <c r="M9" s="75"/>
      <c r="N9" s="75"/>
      <c r="O9" s="75"/>
      <c r="P9" s="75"/>
      <c r="Q9" s="76"/>
      <c r="S9" s="64"/>
      <c r="T9" s="64"/>
      <c r="U9" s="64"/>
      <c r="V9" s="64"/>
      <c r="W9" s="64"/>
      <c r="X9" s="64"/>
    </row>
    <row r="10" spans="1:24" ht="18" customHeight="1">
      <c r="H10" s="78" t="s">
        <v>57</v>
      </c>
      <c r="I10" s="78"/>
      <c r="J10" s="78"/>
      <c r="K10" s="19"/>
      <c r="L10" s="19"/>
      <c r="M10" s="19"/>
      <c r="N10" s="77" t="s">
        <v>56</v>
      </c>
      <c r="O10" s="19"/>
      <c r="P10" s="19"/>
      <c r="Q10" s="19"/>
      <c r="S10" s="64"/>
      <c r="T10" s="64"/>
      <c r="U10" s="64"/>
      <c r="V10" s="64"/>
      <c r="W10" s="64"/>
      <c r="X10" s="64"/>
    </row>
    <row r="11" spans="1:24" ht="6.75" customHeight="1">
      <c r="H11" s="70"/>
      <c r="I11" s="70"/>
      <c r="J11" s="71"/>
      <c r="K11" s="67"/>
      <c r="L11" s="75"/>
      <c r="M11" s="75"/>
      <c r="N11" s="75"/>
      <c r="O11" s="75"/>
      <c r="P11" s="75"/>
      <c r="Q11" s="76"/>
      <c r="S11" s="64"/>
      <c r="T11" s="64"/>
      <c r="U11" s="64"/>
      <c r="V11" s="64"/>
      <c r="W11" s="64"/>
      <c r="X11" s="64"/>
    </row>
    <row r="12" spans="1:24" ht="18" customHeight="1">
      <c r="H12" s="79" t="s">
        <v>58</v>
      </c>
      <c r="I12" s="79"/>
      <c r="J12" s="79"/>
      <c r="K12" s="19"/>
      <c r="L12" s="19"/>
      <c r="M12" s="19"/>
      <c r="N12" s="77" t="s">
        <v>56</v>
      </c>
      <c r="O12" s="19"/>
      <c r="P12" s="19"/>
      <c r="Q12" s="19"/>
      <c r="S12" s="64"/>
      <c r="T12" s="64"/>
      <c r="U12" s="64"/>
      <c r="V12" s="64"/>
      <c r="W12" s="64"/>
      <c r="X12" s="64"/>
    </row>
    <row r="13" spans="1:24" ht="6.75" customHeight="1">
      <c r="H13" s="70"/>
      <c r="I13" s="70"/>
      <c r="J13" s="71"/>
      <c r="K13" s="67"/>
      <c r="L13" s="75"/>
      <c r="M13" s="75"/>
      <c r="N13" s="75"/>
      <c r="O13" s="75"/>
      <c r="P13" s="75"/>
      <c r="Q13" s="76"/>
      <c r="S13" s="64"/>
      <c r="T13" s="64"/>
      <c r="U13" s="64"/>
      <c r="V13" s="64"/>
      <c r="W13" s="64"/>
      <c r="X13" s="64"/>
    </row>
    <row r="14" spans="1:24" ht="18" customHeight="1">
      <c r="H14" s="79" t="s">
        <v>59</v>
      </c>
      <c r="I14" s="79"/>
      <c r="J14" s="79"/>
      <c r="K14" s="19"/>
      <c r="L14" s="19"/>
      <c r="M14" s="19"/>
      <c r="N14" s="19"/>
      <c r="O14" s="19"/>
      <c r="P14" s="19"/>
      <c r="Q14" s="19"/>
      <c r="S14" s="64"/>
      <c r="T14" s="64"/>
      <c r="U14" s="64"/>
      <c r="V14" s="64"/>
      <c r="W14" s="64"/>
      <c r="X14" s="64"/>
    </row>
    <row r="15" spans="1:24" ht="13.2" customHeight="1">
      <c r="S15" s="64"/>
      <c r="T15" s="64"/>
      <c r="U15" s="64"/>
      <c r="V15" s="64"/>
      <c r="W15" s="64"/>
      <c r="X15" s="64"/>
    </row>
    <row r="16" spans="1:24" ht="17.100000000000001" customHeight="1">
      <c r="A16" s="80"/>
      <c r="B16" s="81" t="s">
        <v>50</v>
      </c>
      <c r="C16" s="81"/>
      <c r="D16" s="81"/>
      <c r="E16" s="81"/>
      <c r="F16" s="81"/>
      <c r="G16" s="81"/>
      <c r="H16" s="81"/>
      <c r="I16" s="81"/>
      <c r="J16" s="81"/>
      <c r="K16" s="81"/>
      <c r="L16" s="81"/>
      <c r="M16" s="81"/>
      <c r="N16" s="81"/>
      <c r="O16" s="81"/>
      <c r="P16" s="81"/>
      <c r="Q16" s="81"/>
    </row>
    <row r="17" spans="2:32" ht="13.2" customHeight="1"/>
    <row r="18" spans="2:32" ht="17.100000000000001" customHeight="1">
      <c r="B18" s="82" t="s">
        <v>67</v>
      </c>
      <c r="C18" s="82"/>
      <c r="D18" s="82"/>
      <c r="E18" s="82"/>
      <c r="F18" s="82"/>
      <c r="G18" s="82"/>
      <c r="H18" s="82"/>
      <c r="I18" s="82"/>
      <c r="J18" s="82"/>
      <c r="K18" s="82"/>
      <c r="L18" s="82"/>
      <c r="M18" s="82"/>
      <c r="N18" s="82"/>
      <c r="O18" s="82"/>
      <c r="P18" s="82"/>
      <c r="Q18" s="82"/>
      <c r="R18" s="82"/>
    </row>
    <row r="19" spans="2:32" ht="17.100000000000001" customHeight="1">
      <c r="B19" s="82"/>
      <c r="C19" s="82"/>
      <c r="D19" s="82"/>
      <c r="E19" s="82"/>
      <c r="F19" s="82"/>
      <c r="G19" s="82"/>
      <c r="H19" s="82"/>
      <c r="I19" s="82"/>
      <c r="J19" s="82"/>
      <c r="K19" s="82"/>
      <c r="L19" s="82"/>
      <c r="M19" s="82"/>
      <c r="N19" s="82"/>
      <c r="O19" s="82"/>
      <c r="P19" s="82"/>
      <c r="Q19" s="82"/>
      <c r="R19" s="82"/>
    </row>
    <row r="20" spans="2:32">
      <c r="B20" s="83" t="s">
        <v>2</v>
      </c>
      <c r="C20" s="83"/>
      <c r="D20" s="83"/>
      <c r="E20" s="83"/>
      <c r="F20" s="83"/>
      <c r="G20" s="83"/>
      <c r="H20" s="83"/>
      <c r="I20" s="83"/>
      <c r="J20" s="83"/>
      <c r="K20" s="83"/>
      <c r="L20" s="83"/>
      <c r="M20" s="83"/>
      <c r="N20" s="83"/>
      <c r="O20" s="83"/>
      <c r="P20" s="83"/>
      <c r="Q20" s="83"/>
    </row>
    <row r="21" spans="2:32" ht="18" customHeight="1">
      <c r="B21" s="84" t="s">
        <v>53</v>
      </c>
      <c r="C21" s="70"/>
      <c r="E21" s="84"/>
    </row>
    <row r="22" spans="2:32" ht="22.2" customHeight="1">
      <c r="B22" s="85"/>
      <c r="C22" s="86" t="s">
        <v>23</v>
      </c>
      <c r="D22" s="86"/>
      <c r="E22" s="86"/>
      <c r="F22" s="23"/>
      <c r="G22" s="24"/>
      <c r="H22" s="24"/>
      <c r="I22" s="24"/>
      <c r="J22" s="24"/>
      <c r="K22" s="24"/>
      <c r="L22" s="24"/>
      <c r="M22" s="24"/>
      <c r="N22" s="24"/>
      <c r="O22" s="25"/>
      <c r="S22" s="64"/>
      <c r="T22" s="64"/>
      <c r="U22" s="64"/>
      <c r="V22" s="64"/>
      <c r="W22" s="64"/>
      <c r="X22" s="64"/>
    </row>
    <row r="23" spans="2:32" ht="22.2" customHeight="1">
      <c r="C23" s="87" t="s">
        <v>22</v>
      </c>
      <c r="D23" s="88"/>
      <c r="E23" s="89"/>
      <c r="F23" s="20"/>
      <c r="G23" s="21"/>
      <c r="H23" s="21"/>
      <c r="I23" s="21"/>
      <c r="J23" s="21"/>
      <c r="K23" s="21"/>
      <c r="L23" s="21"/>
      <c r="M23" s="21"/>
      <c r="N23" s="21"/>
      <c r="O23" s="22"/>
      <c r="S23" s="64"/>
      <c r="T23" s="64"/>
      <c r="U23" s="64"/>
      <c r="V23" s="64"/>
      <c r="W23" s="64"/>
      <c r="X23" s="64"/>
    </row>
    <row r="24" spans="2:32" ht="22.2" customHeight="1">
      <c r="C24" s="86" t="s">
        <v>18</v>
      </c>
      <c r="D24" s="86"/>
      <c r="E24" s="86"/>
      <c r="F24" s="26"/>
      <c r="G24" s="26"/>
      <c r="H24" s="26"/>
      <c r="I24" s="26"/>
      <c r="J24" s="26"/>
      <c r="K24" s="26"/>
      <c r="L24" s="26"/>
      <c r="M24" s="26"/>
      <c r="N24" s="26"/>
      <c r="O24" s="26"/>
      <c r="S24" s="64"/>
      <c r="T24" s="64"/>
      <c r="U24" s="64"/>
      <c r="V24" s="64"/>
      <c r="W24" s="64"/>
      <c r="X24" s="64"/>
    </row>
    <row r="25" spans="2:32" ht="22.2" hidden="1" customHeight="1">
      <c r="C25" s="86" t="s">
        <v>19</v>
      </c>
      <c r="D25" s="86"/>
      <c r="E25" s="86"/>
      <c r="F25" s="60" t="s">
        <v>33</v>
      </c>
      <c r="G25" s="61"/>
      <c r="H25" s="61"/>
      <c r="I25" s="61"/>
      <c r="J25" s="61"/>
      <c r="K25" s="61"/>
      <c r="L25" s="61"/>
      <c r="M25" s="61"/>
      <c r="N25" s="61"/>
      <c r="O25" s="62"/>
    </row>
    <row r="26" spans="2:32" ht="13.2" customHeight="1">
      <c r="S26" s="64"/>
      <c r="T26" s="64"/>
      <c r="U26" s="64"/>
      <c r="V26" s="64"/>
      <c r="W26" s="64"/>
      <c r="X26" s="64"/>
    </row>
    <row r="27" spans="2:32" ht="13.2" customHeight="1">
      <c r="B27" s="90"/>
      <c r="C27" s="91"/>
      <c r="D27" s="92"/>
      <c r="E27" s="92"/>
      <c r="F27" s="92"/>
      <c r="G27" s="92"/>
      <c r="H27" s="92"/>
      <c r="I27" s="92"/>
      <c r="J27" s="92"/>
      <c r="K27" s="92"/>
      <c r="L27" s="92"/>
      <c r="M27" s="92"/>
      <c r="N27" s="92"/>
      <c r="O27" s="92"/>
      <c r="P27" s="92"/>
      <c r="Q27" s="92"/>
      <c r="R27" s="92"/>
      <c r="S27" s="92"/>
      <c r="T27" s="92"/>
      <c r="U27" s="92"/>
      <c r="V27" s="76"/>
      <c r="W27" s="76"/>
      <c r="X27" s="76"/>
      <c r="Y27" s="76"/>
      <c r="Z27" s="90"/>
      <c r="AA27" s="93"/>
      <c r="AB27" s="93"/>
      <c r="AC27" s="93"/>
      <c r="AD27" s="93"/>
      <c r="AE27" s="93"/>
      <c r="AF27" s="93"/>
    </row>
    <row r="28" spans="2:32" ht="6" hidden="1" customHeight="1">
      <c r="B28" s="90"/>
      <c r="C28" s="94"/>
      <c r="D28" s="92"/>
      <c r="F28" s="92"/>
      <c r="G28" s="92"/>
      <c r="H28" s="92"/>
      <c r="I28" s="92"/>
      <c r="J28" s="92"/>
      <c r="K28" s="92"/>
      <c r="L28" s="92"/>
      <c r="M28" s="92"/>
      <c r="N28" s="92"/>
      <c r="O28" s="92"/>
      <c r="P28" s="92"/>
      <c r="Q28" s="92"/>
      <c r="R28" s="92"/>
      <c r="S28" s="92"/>
      <c r="T28" s="92"/>
      <c r="U28" s="92"/>
      <c r="Z28" s="90"/>
      <c r="AA28" s="64"/>
      <c r="AB28" s="64"/>
      <c r="AC28" s="64"/>
      <c r="AD28" s="64"/>
      <c r="AE28" s="64"/>
      <c r="AF28" s="64"/>
    </row>
    <row r="29" spans="2:32" ht="18" customHeight="1">
      <c r="B29" s="84" t="s">
        <v>62</v>
      </c>
      <c r="C29" s="70"/>
      <c r="Z29" s="84"/>
      <c r="AA29" s="64"/>
      <c r="AB29" s="64"/>
      <c r="AC29" s="64"/>
      <c r="AD29" s="64"/>
      <c r="AE29" s="64"/>
      <c r="AF29" s="64"/>
    </row>
    <row r="30" spans="2:32" ht="17.100000000000001" customHeight="1">
      <c r="B30" s="95" t="s">
        <v>61</v>
      </c>
      <c r="C30" s="95"/>
      <c r="D30" s="95"/>
      <c r="E30" s="95"/>
      <c r="F30" s="95"/>
      <c r="G30" s="95"/>
      <c r="H30" s="95"/>
      <c r="I30" s="95"/>
      <c r="J30" s="95"/>
      <c r="K30" s="95"/>
      <c r="L30" s="95"/>
      <c r="M30" s="95"/>
      <c r="N30" s="95"/>
      <c r="O30" s="95"/>
      <c r="P30" s="95"/>
      <c r="Q30" s="95"/>
      <c r="R30" s="96"/>
      <c r="S30" s="96"/>
      <c r="T30" s="96"/>
      <c r="U30" s="96"/>
      <c r="V30" s="96"/>
      <c r="W30" s="96"/>
      <c r="X30" s="96"/>
      <c r="Y30" s="96"/>
      <c r="Z30" s="96"/>
      <c r="AA30" s="96"/>
      <c r="AB30" s="96"/>
      <c r="AC30" s="96"/>
    </row>
    <row r="31" spans="2:32" ht="17.100000000000001" customHeight="1">
      <c r="B31" s="95"/>
      <c r="C31" s="95"/>
      <c r="D31" s="95"/>
      <c r="E31" s="95"/>
      <c r="F31" s="95"/>
      <c r="G31" s="95"/>
      <c r="H31" s="95"/>
      <c r="I31" s="95"/>
      <c r="J31" s="95"/>
      <c r="K31" s="95"/>
      <c r="L31" s="95"/>
      <c r="M31" s="95"/>
      <c r="N31" s="95"/>
      <c r="O31" s="95"/>
      <c r="P31" s="95"/>
      <c r="Q31" s="95"/>
      <c r="R31" s="96"/>
      <c r="S31" s="96"/>
      <c r="T31" s="96"/>
      <c r="U31" s="96"/>
      <c r="V31" s="96"/>
      <c r="W31" s="96"/>
      <c r="X31" s="96"/>
      <c r="Y31" s="96"/>
      <c r="Z31" s="96"/>
      <c r="AA31" s="96"/>
      <c r="AB31" s="96"/>
      <c r="AC31" s="96"/>
    </row>
    <row r="32" spans="2:32" ht="18" customHeight="1">
      <c r="B32" s="84"/>
      <c r="C32" s="70"/>
      <c r="Z32" s="84"/>
      <c r="AA32" s="64"/>
      <c r="AB32" s="64"/>
      <c r="AC32" s="64"/>
      <c r="AD32" s="64"/>
      <c r="AE32" s="64"/>
      <c r="AF32" s="64"/>
    </row>
    <row r="33" spans="2:32" ht="18" customHeight="1">
      <c r="B33" s="84" t="s">
        <v>54</v>
      </c>
      <c r="C33" s="70"/>
      <c r="Z33" s="84"/>
      <c r="AA33" s="64"/>
      <c r="AB33" s="64"/>
      <c r="AC33" s="64"/>
      <c r="AD33" s="64"/>
      <c r="AE33" s="64"/>
      <c r="AF33" s="64"/>
    </row>
    <row r="34" spans="2:32" ht="21.3" customHeight="1">
      <c r="B34" s="97" t="s">
        <v>42</v>
      </c>
      <c r="C34" s="97"/>
      <c r="D34" s="97"/>
      <c r="E34" s="97"/>
      <c r="F34" s="97"/>
      <c r="G34" s="97"/>
      <c r="H34" s="97"/>
      <c r="I34" s="97"/>
      <c r="J34" s="37">
        <v>9000</v>
      </c>
      <c r="K34" s="37"/>
      <c r="L34" s="98" t="s">
        <v>37</v>
      </c>
      <c r="M34" s="12">
        <f>第2号様式!Q10+第2号様式!T10</f>
        <v>0</v>
      </c>
      <c r="N34" s="98" t="s">
        <v>36</v>
      </c>
      <c r="O34" s="38">
        <f>J34*M34</f>
        <v>0</v>
      </c>
      <c r="P34" s="38"/>
      <c r="Q34" s="99" t="s">
        <v>29</v>
      </c>
      <c r="Z34" s="84"/>
      <c r="AA34" s="64"/>
      <c r="AB34" s="64"/>
      <c r="AC34" s="64"/>
      <c r="AD34" s="64"/>
      <c r="AE34" s="64"/>
      <c r="AF34" s="64"/>
    </row>
    <row r="35" spans="2:32" ht="21.3" customHeight="1">
      <c r="B35" s="100" t="s">
        <v>43</v>
      </c>
      <c r="C35" s="100"/>
      <c r="D35" s="100"/>
      <c r="E35" s="100"/>
      <c r="F35" s="100"/>
      <c r="G35" s="100"/>
      <c r="H35" s="100"/>
      <c r="I35" s="100"/>
      <c r="J35" s="37">
        <v>4500</v>
      </c>
      <c r="K35" s="37"/>
      <c r="L35" s="98" t="s">
        <v>37</v>
      </c>
      <c r="M35" s="13">
        <f>第2号様式!Q11+第2号様式!T11</f>
        <v>0</v>
      </c>
      <c r="N35" s="98" t="s">
        <v>36</v>
      </c>
      <c r="O35" s="38">
        <f>J35*M35</f>
        <v>0</v>
      </c>
      <c r="P35" s="38"/>
      <c r="Q35" s="99" t="s">
        <v>29</v>
      </c>
      <c r="Z35" s="84"/>
      <c r="AA35" s="64"/>
      <c r="AB35" s="64"/>
      <c r="AC35" s="64"/>
      <c r="AD35" s="64"/>
      <c r="AE35" s="64"/>
      <c r="AF35" s="64"/>
    </row>
    <row r="36" spans="2:32" ht="13.2" customHeight="1">
      <c r="C36" s="101"/>
      <c r="D36" s="101"/>
      <c r="E36" s="101"/>
      <c r="F36" s="101"/>
      <c r="G36" s="101"/>
      <c r="H36" s="101"/>
      <c r="I36" s="101"/>
      <c r="J36" s="101"/>
      <c r="K36" s="101"/>
      <c r="L36" s="101"/>
      <c r="M36" s="101"/>
      <c r="N36" s="101"/>
      <c r="O36" s="101"/>
      <c r="P36" s="101"/>
      <c r="Q36" s="101"/>
      <c r="R36" s="101"/>
      <c r="S36" s="101"/>
      <c r="T36" s="101"/>
      <c r="U36" s="101"/>
    </row>
    <row r="37" spans="2:32" ht="18" customHeight="1">
      <c r="B37" s="84" t="s">
        <v>55</v>
      </c>
      <c r="C37" s="70"/>
      <c r="Z37" s="84"/>
      <c r="AA37" s="64"/>
      <c r="AB37" s="64"/>
      <c r="AC37" s="64"/>
      <c r="AD37" s="64"/>
      <c r="AE37" s="64"/>
      <c r="AF37" s="64"/>
    </row>
    <row r="38" spans="2:32" ht="21.3" customHeight="1">
      <c r="C38" s="27" t="str">
        <f>IF(第2号様式!W17="","",第2号様式!C34)</f>
        <v/>
      </c>
      <c r="D38" s="27"/>
      <c r="E38" s="27"/>
      <c r="F38" s="70" t="s">
        <v>30</v>
      </c>
      <c r="G38" s="70"/>
      <c r="AA38" s="102"/>
    </row>
    <row r="39" spans="2:32" ht="13.2" customHeight="1">
      <c r="C39" s="101"/>
      <c r="D39" s="101"/>
      <c r="E39" s="101"/>
      <c r="F39" s="101"/>
      <c r="G39" s="101"/>
      <c r="H39" s="101"/>
      <c r="I39" s="101"/>
      <c r="J39" s="101"/>
      <c r="K39" s="101"/>
      <c r="L39" s="101"/>
      <c r="M39" s="101"/>
      <c r="N39" s="101"/>
      <c r="O39" s="101"/>
      <c r="P39" s="101"/>
      <c r="Q39" s="101"/>
      <c r="R39" s="101"/>
      <c r="S39" s="101"/>
      <c r="T39" s="101"/>
      <c r="U39" s="101"/>
    </row>
    <row r="40" spans="2:32" ht="18" customHeight="1">
      <c r="B40" s="84" t="s">
        <v>60</v>
      </c>
      <c r="C40" s="70"/>
      <c r="D40" s="70"/>
      <c r="R40" s="84"/>
      <c r="S40" s="103"/>
      <c r="T40" s="103"/>
      <c r="U40" s="103"/>
      <c r="V40" s="103"/>
      <c r="W40" s="103"/>
      <c r="X40" s="103"/>
    </row>
    <row r="41" spans="2:32" ht="16.05" customHeight="1">
      <c r="B41" s="98"/>
      <c r="C41" s="104" t="s">
        <v>20</v>
      </c>
      <c r="D41" s="104"/>
      <c r="E41" s="104"/>
      <c r="F41" s="104"/>
      <c r="G41" s="104"/>
      <c r="H41" s="104"/>
      <c r="I41" s="104" t="s">
        <v>21</v>
      </c>
      <c r="J41" s="104"/>
      <c r="K41" s="104"/>
      <c r="L41" s="104"/>
      <c r="M41" s="104"/>
      <c r="N41" s="104"/>
      <c r="O41" s="87" t="s">
        <v>17</v>
      </c>
      <c r="P41" s="88"/>
      <c r="Q41" s="89"/>
    </row>
    <row r="42" spans="2:32" ht="12.6" customHeight="1">
      <c r="B42" s="98"/>
      <c r="C42" s="32"/>
      <c r="D42" s="32"/>
      <c r="E42" s="33"/>
      <c r="F42" s="2"/>
      <c r="G42" s="105" t="s">
        <v>3</v>
      </c>
      <c r="H42" s="106"/>
      <c r="I42" s="32"/>
      <c r="J42" s="32"/>
      <c r="K42" s="33"/>
      <c r="L42" s="3"/>
      <c r="M42" s="107" t="s">
        <v>6</v>
      </c>
      <c r="N42" s="108"/>
      <c r="O42" s="4"/>
      <c r="P42" s="109" t="s">
        <v>14</v>
      </c>
      <c r="Q42" s="110"/>
    </row>
    <row r="43" spans="2:32" ht="12.6" customHeight="1">
      <c r="B43" s="98"/>
      <c r="C43" s="32"/>
      <c r="D43" s="32"/>
      <c r="E43" s="33"/>
      <c r="F43" s="5"/>
      <c r="G43" s="111" t="s">
        <v>4</v>
      </c>
      <c r="H43" s="112"/>
      <c r="I43" s="32"/>
      <c r="J43" s="32"/>
      <c r="K43" s="33"/>
      <c r="L43" s="6"/>
      <c r="M43" s="113" t="s">
        <v>7</v>
      </c>
      <c r="N43" s="114"/>
      <c r="O43" s="7"/>
      <c r="P43" s="115" t="s">
        <v>15</v>
      </c>
      <c r="Q43" s="116"/>
    </row>
    <row r="44" spans="2:32" ht="12.6" customHeight="1">
      <c r="B44" s="98"/>
      <c r="C44" s="34"/>
      <c r="D44" s="34"/>
      <c r="E44" s="35"/>
      <c r="F44" s="8"/>
      <c r="G44" s="117" t="s">
        <v>5</v>
      </c>
      <c r="H44" s="118"/>
      <c r="I44" s="34"/>
      <c r="J44" s="34"/>
      <c r="K44" s="35"/>
      <c r="L44" s="9"/>
      <c r="M44" s="119" t="s">
        <v>8</v>
      </c>
      <c r="N44" s="120"/>
      <c r="O44" s="10"/>
      <c r="P44" s="121" t="s">
        <v>16</v>
      </c>
      <c r="Q44" s="122"/>
    </row>
    <row r="45" spans="2:32" ht="16.05" customHeight="1">
      <c r="B45" s="98"/>
      <c r="C45" s="86" t="s">
        <v>9</v>
      </c>
      <c r="D45" s="86"/>
      <c r="E45" s="86"/>
      <c r="F45" s="86"/>
      <c r="G45" s="86" t="s">
        <v>11</v>
      </c>
      <c r="H45" s="86"/>
      <c r="I45" s="123" t="s">
        <v>10</v>
      </c>
      <c r="J45" s="123"/>
      <c r="K45" s="123"/>
      <c r="L45" s="123"/>
      <c r="M45" s="123"/>
      <c r="N45" s="123"/>
      <c r="O45" s="123"/>
      <c r="P45" s="123"/>
      <c r="Q45" s="123"/>
      <c r="S45" s="98"/>
    </row>
    <row r="46" spans="2:32" ht="10.199999999999999" customHeight="1">
      <c r="B46" s="98"/>
      <c r="C46" s="29"/>
      <c r="D46" s="29"/>
      <c r="E46" s="29"/>
      <c r="F46" s="29"/>
      <c r="G46" s="30"/>
      <c r="H46" s="30"/>
      <c r="I46" s="31"/>
      <c r="J46" s="31"/>
      <c r="K46" s="31"/>
      <c r="L46" s="31"/>
      <c r="M46" s="31"/>
      <c r="N46" s="31"/>
      <c r="O46" s="31"/>
      <c r="P46" s="31"/>
      <c r="Q46" s="31"/>
      <c r="S46" s="98"/>
    </row>
    <row r="47" spans="2:32" ht="12.75" customHeight="1">
      <c r="B47" s="98"/>
      <c r="C47" s="29"/>
      <c r="D47" s="29"/>
      <c r="E47" s="29"/>
      <c r="F47" s="29"/>
      <c r="G47" s="30"/>
      <c r="H47" s="30"/>
      <c r="I47" s="31"/>
      <c r="J47" s="31"/>
      <c r="K47" s="31"/>
      <c r="L47" s="31"/>
      <c r="M47" s="31"/>
      <c r="N47" s="31"/>
      <c r="O47" s="31"/>
      <c r="P47" s="31"/>
      <c r="Q47" s="31"/>
      <c r="S47" s="98"/>
    </row>
    <row r="48" spans="2:32" ht="17.100000000000001" customHeight="1">
      <c r="B48" s="98"/>
      <c r="C48" s="124" t="s">
        <v>12</v>
      </c>
      <c r="D48" s="124"/>
      <c r="E48" s="124"/>
      <c r="F48" s="36"/>
      <c r="G48" s="36"/>
      <c r="H48" s="36"/>
      <c r="I48" s="36"/>
      <c r="J48" s="36"/>
      <c r="K48" s="36"/>
      <c r="L48" s="36"/>
      <c r="M48" s="36"/>
      <c r="N48" s="36"/>
      <c r="O48" s="36"/>
      <c r="P48" s="36"/>
      <c r="Q48" s="36"/>
      <c r="R48" s="98"/>
    </row>
    <row r="49" spans="2:18" ht="10.199999999999999" customHeight="1">
      <c r="B49" s="98"/>
      <c r="C49" s="125" t="s">
        <v>13</v>
      </c>
      <c r="D49" s="125"/>
      <c r="E49" s="125"/>
      <c r="F49" s="28"/>
      <c r="G49" s="28"/>
      <c r="H49" s="28"/>
      <c r="I49" s="28"/>
      <c r="J49" s="28"/>
      <c r="K49" s="28"/>
      <c r="L49" s="28"/>
      <c r="M49" s="28"/>
      <c r="N49" s="28"/>
      <c r="O49" s="28"/>
      <c r="P49" s="28"/>
      <c r="Q49" s="28"/>
      <c r="R49" s="98"/>
    </row>
    <row r="50" spans="2:18">
      <c r="B50" s="98"/>
      <c r="C50" s="123"/>
      <c r="D50" s="123"/>
      <c r="E50" s="123"/>
      <c r="F50" s="26"/>
      <c r="G50" s="26"/>
      <c r="H50" s="26"/>
      <c r="I50" s="26"/>
      <c r="J50" s="26"/>
      <c r="K50" s="26"/>
      <c r="L50" s="26"/>
      <c r="M50" s="26"/>
      <c r="N50" s="26"/>
      <c r="O50" s="26"/>
      <c r="P50" s="26"/>
      <c r="Q50" s="26"/>
      <c r="R50" s="98"/>
    </row>
    <row r="52" spans="2:18">
      <c r="B52" s="84" t="s">
        <v>64</v>
      </c>
    </row>
    <row r="53" spans="2:18">
      <c r="C53" s="63" t="s">
        <v>65</v>
      </c>
    </row>
    <row r="54" spans="2:18">
      <c r="C54" s="63" t="s">
        <v>66</v>
      </c>
    </row>
  </sheetData>
  <sheetProtection algorithmName="SHA-512" hashValue="hQfqhB8U67aBCh/QNrvkm+ZUmilyGLm3GVNpAkcPRVXGQ59lEd4rTv1KCgOHuGR5IstdpzEJaZjVcR38LYmJuQ==" saltValue="JpolTT6ieM53Az/09xTkwQ==" spinCount="100000" sheet="1" objects="1" scenarios="1"/>
  <mergeCells count="58">
    <mergeCell ref="C48:E48"/>
    <mergeCell ref="F48:Q48"/>
    <mergeCell ref="J34:K34"/>
    <mergeCell ref="J35:K35"/>
    <mergeCell ref="B34:I34"/>
    <mergeCell ref="B35:I35"/>
    <mergeCell ref="P43:Q43"/>
    <mergeCell ref="G44:H44"/>
    <mergeCell ref="C41:H41"/>
    <mergeCell ref="G42:H42"/>
    <mergeCell ref="O41:Q41"/>
    <mergeCell ref="O34:P34"/>
    <mergeCell ref="O35:P35"/>
    <mergeCell ref="I41:N41"/>
    <mergeCell ref="C49:E50"/>
    <mergeCell ref="F49:Q50"/>
    <mergeCell ref="M44:N44"/>
    <mergeCell ref="P44:Q44"/>
    <mergeCell ref="C45:F45"/>
    <mergeCell ref="G45:H45"/>
    <mergeCell ref="I45:Q45"/>
    <mergeCell ref="C46:F47"/>
    <mergeCell ref="G46:H47"/>
    <mergeCell ref="I46:Q47"/>
    <mergeCell ref="I42:K44"/>
    <mergeCell ref="M42:N42"/>
    <mergeCell ref="P42:Q42"/>
    <mergeCell ref="G43:H43"/>
    <mergeCell ref="C42:E44"/>
    <mergeCell ref="M43:N43"/>
    <mergeCell ref="C24:E24"/>
    <mergeCell ref="F24:O24"/>
    <mergeCell ref="C25:E25"/>
    <mergeCell ref="C38:E38"/>
    <mergeCell ref="F25:O25"/>
    <mergeCell ref="B30:Q31"/>
    <mergeCell ref="H4:J4"/>
    <mergeCell ref="K4:Q4"/>
    <mergeCell ref="H6:J6"/>
    <mergeCell ref="K6:Q6"/>
    <mergeCell ref="H8:J8"/>
    <mergeCell ref="K8:M8"/>
    <mergeCell ref="O8:Q8"/>
    <mergeCell ref="K14:Q14"/>
    <mergeCell ref="B20:Q20"/>
    <mergeCell ref="F23:O23"/>
    <mergeCell ref="H10:J10"/>
    <mergeCell ref="H12:J12"/>
    <mergeCell ref="B18:R19"/>
    <mergeCell ref="B16:Q16"/>
    <mergeCell ref="K12:M12"/>
    <mergeCell ref="O12:Q12"/>
    <mergeCell ref="C22:E22"/>
    <mergeCell ref="F22:O22"/>
    <mergeCell ref="C23:E23"/>
    <mergeCell ref="K10:M10"/>
    <mergeCell ref="O10:Q10"/>
    <mergeCell ref="H14:J14"/>
  </mergeCells>
  <phoneticPr fontId="4"/>
  <dataValidations count="4">
    <dataValidation imeMode="disabled" allowBlank="1" showInputMessage="1" showErrorMessage="1" sqref="F22:O22" xr:uid="{00000000-0002-0000-0000-000000000000}"/>
    <dataValidation type="whole" imeMode="off" operator="lessThanOrEqual" allowBlank="1" showInputMessage="1" showErrorMessage="1" sqref="C46:Q47" xr:uid="{00000000-0002-0000-0000-000001000000}">
      <formula1>9999999</formula1>
    </dataValidation>
    <dataValidation type="list" allowBlank="1" showInputMessage="1" showErrorMessage="1" sqref="P42:Q44 M42:N44" xr:uid="{00000000-0002-0000-0000-000002000000}">
      <formula1>"""〇"""</formula1>
    </dataValidation>
    <dataValidation type="list" allowBlank="1" showInputMessage="1" showErrorMessage="1" sqref="F42:F44 L42:L44 O42:O44" xr:uid="{00000000-0002-0000-0000-000003000000}">
      <formula1>"〇"</formula1>
    </dataValidation>
  </dataValidations>
  <printOptions horizontalCentered="1"/>
  <pageMargins left="0.55118110236220474" right="0.55118110236220474" top="0.74803149606299213" bottom="0.55118110236220474" header="0.31496062992125984" footer="0.31496062992125984"/>
  <pageSetup paperSize="9" scale="89" orientation="portrait" verticalDpi="300" r:id="rId1"/>
  <headerFooter differentOddEven="1">
    <oddHeader>&amp;L&amp;"-,太字"
　 第１号様式</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'プルダウン専用(編集×)'!$A$2:$A$12</xm:f>
          </x14:formula1>
          <xm:sqref>F23:O23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5"/>
  <sheetViews>
    <sheetView showGridLines="0" view="pageBreakPreview" zoomScaleNormal="100" zoomScaleSheetLayoutView="100" workbookViewId="0">
      <selection activeCell="S8" sqref="S8"/>
    </sheetView>
  </sheetViews>
  <sheetFormatPr defaultColWidth="8.8984375" defaultRowHeight="18"/>
  <cols>
    <col min="1" max="1" width="2.09765625" style="126" customWidth="1"/>
    <col min="2" max="2" width="3.296875" style="126" customWidth="1"/>
    <col min="3" max="12" width="2.69921875" style="126" customWidth="1"/>
    <col min="13" max="13" width="4.69921875" style="126" customWidth="1"/>
    <col min="14" max="18" width="2.69921875" style="126" customWidth="1"/>
    <col min="19" max="19" width="3" style="126" bestFit="1" customWidth="1"/>
    <col min="20" max="26" width="2.69921875" style="126" customWidth="1"/>
    <col min="27" max="27" width="2.19921875" style="126" customWidth="1"/>
    <col min="28" max="33" width="8.8984375" style="63"/>
    <col min="34" max="35" width="8.8984375" style="63" customWidth="1"/>
    <col min="36" max="36" width="8.8984375" style="63"/>
    <col min="37" max="37" width="8.8984375" style="63" customWidth="1"/>
    <col min="38" max="16384" width="8.8984375" style="63"/>
  </cols>
  <sheetData>
    <row r="1" spans="1:33" ht="6" customHeight="1">
      <c r="AB1" s="64"/>
      <c r="AC1" s="64"/>
      <c r="AD1" s="64"/>
      <c r="AE1" s="64"/>
      <c r="AF1" s="64"/>
      <c r="AG1" s="64"/>
    </row>
    <row r="2" spans="1:33" ht="19.2" customHeight="1">
      <c r="B2" s="127" t="s">
        <v>49</v>
      </c>
      <c r="C2" s="127"/>
      <c r="D2" s="127"/>
      <c r="E2" s="127"/>
      <c r="F2" s="127"/>
      <c r="G2" s="127"/>
      <c r="H2" s="127"/>
      <c r="I2" s="127"/>
      <c r="J2" s="127"/>
      <c r="K2" s="127"/>
      <c r="L2" s="127"/>
      <c r="M2" s="127"/>
      <c r="N2" s="127"/>
      <c r="O2" s="127"/>
      <c r="P2" s="127"/>
      <c r="Q2" s="127"/>
      <c r="R2" s="127"/>
      <c r="S2" s="127"/>
      <c r="T2" s="127"/>
      <c r="U2" s="127"/>
      <c r="V2" s="127"/>
      <c r="W2" s="127"/>
      <c r="X2" s="127"/>
      <c r="Y2" s="127"/>
      <c r="Z2" s="127"/>
      <c r="AB2" s="64"/>
      <c r="AC2" s="64"/>
      <c r="AD2" s="64"/>
      <c r="AE2" s="64"/>
      <c r="AF2" s="64"/>
      <c r="AG2" s="64"/>
    </row>
    <row r="3" spans="1:33" ht="12.6" customHeight="1">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B3" s="64"/>
      <c r="AC3" s="64"/>
      <c r="AD3" s="64"/>
      <c r="AE3" s="64"/>
      <c r="AF3" s="64"/>
      <c r="AG3" s="64"/>
    </row>
    <row r="4" spans="1:33" ht="22.2" customHeight="1">
      <c r="L4" s="129" t="s">
        <v>18</v>
      </c>
      <c r="M4" s="129"/>
      <c r="N4" s="129"/>
      <c r="O4" s="129"/>
      <c r="P4" s="57" t="str">
        <f>IF(第1号様式!$F$24="","",第1号様式!F24)</f>
        <v/>
      </c>
      <c r="Q4" s="57"/>
      <c r="R4" s="57"/>
      <c r="S4" s="57"/>
      <c r="T4" s="57"/>
      <c r="U4" s="57"/>
      <c r="V4" s="57"/>
      <c r="W4" s="57"/>
      <c r="X4" s="57"/>
      <c r="Y4" s="57"/>
      <c r="Z4" s="57"/>
    </row>
    <row r="5" spans="1:33" ht="6.75" customHeight="1">
      <c r="O5" s="130"/>
      <c r="P5" s="130"/>
      <c r="Q5" s="130"/>
      <c r="R5" s="130"/>
      <c r="S5" s="131"/>
      <c r="T5" s="132"/>
      <c r="U5" s="132"/>
      <c r="V5" s="133"/>
      <c r="W5" s="133"/>
      <c r="X5" s="133"/>
      <c r="Y5" s="133"/>
      <c r="Z5" s="134"/>
    </row>
    <row r="6" spans="1:33" ht="22.2" customHeight="1">
      <c r="L6" s="135" t="s">
        <v>22</v>
      </c>
      <c r="M6" s="135"/>
      <c r="N6" s="135"/>
      <c r="O6" s="135"/>
      <c r="P6" s="57" t="str">
        <f>IF(第1号様式!$F$23="","",第1号様式!$F$23)</f>
        <v/>
      </c>
      <c r="Q6" s="57"/>
      <c r="R6" s="57"/>
      <c r="S6" s="57"/>
      <c r="T6" s="57"/>
      <c r="U6" s="57"/>
      <c r="V6" s="57"/>
      <c r="W6" s="57"/>
      <c r="X6" s="57"/>
      <c r="Y6" s="57"/>
      <c r="Z6" s="57"/>
      <c r="AB6" s="64"/>
      <c r="AC6" s="64"/>
      <c r="AD6" s="64"/>
      <c r="AE6" s="64"/>
      <c r="AF6" s="64"/>
      <c r="AG6" s="64"/>
    </row>
    <row r="7" spans="1:33" ht="12.6"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B7" s="64"/>
      <c r="AC7" s="64"/>
      <c r="AD7" s="64"/>
      <c r="AE7" s="64"/>
      <c r="AF7" s="64"/>
      <c r="AG7" s="64"/>
    </row>
    <row r="8" spans="1:33" ht="19.95" customHeight="1">
      <c r="A8" s="137"/>
      <c r="B8" s="70" t="s">
        <v>63</v>
      </c>
      <c r="D8" s="138"/>
      <c r="E8" s="138"/>
      <c r="F8" s="138"/>
      <c r="G8" s="138"/>
      <c r="W8" s="139"/>
      <c r="X8" s="139"/>
      <c r="Y8" s="139"/>
    </row>
    <row r="9" spans="1:33" ht="21.3" customHeight="1">
      <c r="A9" s="137"/>
      <c r="B9" s="140" t="s">
        <v>34</v>
      </c>
      <c r="C9" s="140"/>
      <c r="D9" s="140"/>
      <c r="E9" s="140"/>
      <c r="F9" s="140"/>
      <c r="G9" s="140"/>
      <c r="H9" s="140"/>
      <c r="I9" s="140"/>
      <c r="J9" s="140"/>
      <c r="K9" s="140"/>
      <c r="L9" s="140"/>
      <c r="M9" s="140"/>
      <c r="N9" s="140"/>
      <c r="O9" s="140"/>
      <c r="P9" s="140"/>
      <c r="Q9" s="141" t="s">
        <v>68</v>
      </c>
      <c r="R9" s="142"/>
      <c r="S9" s="143"/>
      <c r="T9" s="51" t="s">
        <v>69</v>
      </c>
      <c r="U9" s="51"/>
      <c r="V9" s="51"/>
      <c r="W9" s="49" t="s">
        <v>46</v>
      </c>
      <c r="X9" s="49"/>
      <c r="Y9" s="49"/>
      <c r="Z9" s="49"/>
    </row>
    <row r="10" spans="1:33" ht="22.2" customHeight="1">
      <c r="B10" s="144" t="s">
        <v>38</v>
      </c>
      <c r="C10" s="144"/>
      <c r="D10" s="144"/>
      <c r="E10" s="144"/>
      <c r="F10" s="144"/>
      <c r="G10" s="144"/>
      <c r="H10" s="144"/>
      <c r="I10" s="144"/>
      <c r="J10" s="144"/>
      <c r="K10" s="144"/>
      <c r="L10" s="144"/>
      <c r="M10" s="144"/>
      <c r="N10" s="144"/>
      <c r="O10" s="144"/>
      <c r="P10" s="144"/>
      <c r="Q10" s="58"/>
      <c r="R10" s="59"/>
      <c r="S10" s="11" t="s">
        <v>41</v>
      </c>
      <c r="T10" s="58"/>
      <c r="U10" s="59"/>
      <c r="V10" s="11" t="s">
        <v>41</v>
      </c>
      <c r="W10" s="50">
        <f>(Q10+T10)*9000</f>
        <v>0</v>
      </c>
      <c r="X10" s="50"/>
      <c r="Y10" s="50"/>
      <c r="Z10" s="50"/>
    </row>
    <row r="11" spans="1:33" ht="22.2" customHeight="1">
      <c r="B11" s="145" t="s">
        <v>39</v>
      </c>
      <c r="C11" s="145"/>
      <c r="D11" s="145"/>
      <c r="E11" s="145"/>
      <c r="F11" s="145"/>
      <c r="G11" s="145"/>
      <c r="H11" s="145"/>
      <c r="I11" s="145"/>
      <c r="J11" s="145"/>
      <c r="K11" s="145"/>
      <c r="L11" s="145"/>
      <c r="M11" s="145"/>
      <c r="N11" s="145"/>
      <c r="O11" s="145"/>
      <c r="P11" s="145"/>
      <c r="Q11" s="58"/>
      <c r="R11" s="59"/>
      <c r="S11" s="11" t="s">
        <v>41</v>
      </c>
      <c r="T11" s="58"/>
      <c r="U11" s="59"/>
      <c r="V11" s="11" t="s">
        <v>41</v>
      </c>
      <c r="W11" s="50">
        <f>(Q11+T11)*4500</f>
        <v>0</v>
      </c>
      <c r="X11" s="50"/>
      <c r="Y11" s="50"/>
      <c r="Z11" s="50"/>
    </row>
    <row r="12" spans="1:33" ht="22.2" customHeight="1">
      <c r="P12" s="146"/>
      <c r="Q12" s="146"/>
      <c r="R12" s="146"/>
      <c r="S12" s="146"/>
      <c r="T12" s="146"/>
      <c r="U12" s="146"/>
      <c r="W12" s="54">
        <f>(9000*(Q10+T10))+(4500*(Q11+T11))</f>
        <v>0</v>
      </c>
      <c r="X12" s="55"/>
      <c r="Y12" s="55"/>
      <c r="Z12" s="56"/>
    </row>
    <row r="13" spans="1:33" ht="12.6" customHeight="1">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B13" s="64"/>
      <c r="AC13" s="64"/>
      <c r="AD13" s="64"/>
      <c r="AE13" s="64"/>
      <c r="AF13" s="64"/>
      <c r="AG13" s="64"/>
    </row>
    <row r="14" spans="1:33" ht="19.95" customHeight="1">
      <c r="A14" s="137"/>
      <c r="B14" s="70" t="s">
        <v>45</v>
      </c>
      <c r="D14" s="138"/>
      <c r="E14" s="138"/>
      <c r="F14" s="138"/>
      <c r="G14" s="138"/>
    </row>
    <row r="15" spans="1:33" ht="19.2" customHeight="1">
      <c r="A15" s="137"/>
      <c r="B15" s="51" t="s">
        <v>52</v>
      </c>
      <c r="C15" s="51"/>
      <c r="D15" s="51"/>
      <c r="E15" s="51"/>
      <c r="F15" s="51"/>
      <c r="G15" s="51"/>
      <c r="H15" s="51"/>
      <c r="I15" s="49" t="s">
        <v>31</v>
      </c>
      <c r="J15" s="49"/>
      <c r="K15" s="49"/>
      <c r="L15" s="49"/>
      <c r="M15" s="147" t="s">
        <v>40</v>
      </c>
      <c r="N15" s="51" t="s">
        <v>32</v>
      </c>
      <c r="O15" s="51"/>
      <c r="P15" s="51"/>
      <c r="Q15" s="49" t="s">
        <v>44</v>
      </c>
      <c r="R15" s="49"/>
      <c r="S15" s="49"/>
      <c r="T15" s="49"/>
      <c r="U15" s="49"/>
      <c r="V15" s="49"/>
      <c r="W15" s="51" t="s">
        <v>51</v>
      </c>
      <c r="X15" s="51"/>
      <c r="Y15" s="51"/>
      <c r="Z15" s="51"/>
    </row>
    <row r="16" spans="1:33" ht="21.3" customHeight="1">
      <c r="B16" s="51"/>
      <c r="C16" s="51"/>
      <c r="D16" s="51"/>
      <c r="E16" s="51"/>
      <c r="F16" s="51"/>
      <c r="G16" s="51"/>
      <c r="H16" s="51"/>
      <c r="I16" s="49"/>
      <c r="J16" s="49"/>
      <c r="K16" s="49"/>
      <c r="L16" s="49"/>
      <c r="M16" s="147"/>
      <c r="N16" s="51"/>
      <c r="O16" s="51"/>
      <c r="P16" s="51"/>
      <c r="Q16" s="51" t="str">
        <f>Q9</f>
        <v>令和8年4月</v>
      </c>
      <c r="R16" s="51"/>
      <c r="S16" s="51"/>
      <c r="T16" s="51" t="str">
        <f>T9</f>
        <v>令和8年5月</v>
      </c>
      <c r="U16" s="51"/>
      <c r="V16" s="51"/>
      <c r="W16" s="51"/>
      <c r="X16" s="51"/>
      <c r="Y16" s="51"/>
      <c r="Z16" s="51"/>
      <c r="AB16" s="64"/>
      <c r="AC16" s="64"/>
      <c r="AD16" s="64"/>
      <c r="AE16" s="64"/>
      <c r="AF16" s="64"/>
      <c r="AG16" s="64"/>
    </row>
    <row r="17" spans="1:33" ht="22.2" customHeight="1">
      <c r="B17" s="14">
        <v>1</v>
      </c>
      <c r="C17" s="45"/>
      <c r="D17" s="46"/>
      <c r="E17" s="46"/>
      <c r="F17" s="46"/>
      <c r="G17" s="46"/>
      <c r="H17" s="46"/>
      <c r="I17" s="48"/>
      <c r="J17" s="48"/>
      <c r="K17" s="48"/>
      <c r="L17" s="48"/>
      <c r="M17" s="15"/>
      <c r="N17" s="45"/>
      <c r="O17" s="46"/>
      <c r="P17" s="47"/>
      <c r="Q17" s="39"/>
      <c r="R17" s="40"/>
      <c r="S17" s="41"/>
      <c r="T17" s="39"/>
      <c r="U17" s="40"/>
      <c r="V17" s="41"/>
      <c r="W17" s="42" t="str">
        <f t="shared" ref="W17:W31" si="0">IF(SUM(Q17:V17)&lt;&gt;0,SUM(Q17:V17),"")</f>
        <v/>
      </c>
      <c r="X17" s="43"/>
      <c r="Y17" s="43"/>
      <c r="Z17" s="44"/>
      <c r="AB17" s="64"/>
      <c r="AC17" s="64"/>
      <c r="AD17" s="64"/>
      <c r="AE17" s="64"/>
      <c r="AF17" s="64"/>
      <c r="AG17" s="64"/>
    </row>
    <row r="18" spans="1:33" ht="22.2" customHeight="1">
      <c r="B18" s="14">
        <v>2</v>
      </c>
      <c r="C18" s="45"/>
      <c r="D18" s="46"/>
      <c r="E18" s="46"/>
      <c r="F18" s="46"/>
      <c r="G18" s="46"/>
      <c r="H18" s="46"/>
      <c r="I18" s="48"/>
      <c r="J18" s="48"/>
      <c r="K18" s="48"/>
      <c r="L18" s="48"/>
      <c r="M18" s="15"/>
      <c r="N18" s="45"/>
      <c r="O18" s="46"/>
      <c r="P18" s="47"/>
      <c r="Q18" s="39"/>
      <c r="R18" s="40"/>
      <c r="S18" s="41"/>
      <c r="T18" s="39"/>
      <c r="U18" s="40"/>
      <c r="V18" s="41"/>
      <c r="W18" s="42" t="str">
        <f t="shared" si="0"/>
        <v/>
      </c>
      <c r="X18" s="43"/>
      <c r="Y18" s="43"/>
      <c r="Z18" s="44"/>
      <c r="AB18" s="64"/>
      <c r="AC18" s="64"/>
      <c r="AD18" s="64"/>
      <c r="AE18" s="64"/>
      <c r="AF18" s="64"/>
      <c r="AG18" s="64"/>
    </row>
    <row r="19" spans="1:33" ht="22.2" customHeight="1">
      <c r="A19" s="137"/>
      <c r="B19" s="14">
        <v>3</v>
      </c>
      <c r="C19" s="45"/>
      <c r="D19" s="46"/>
      <c r="E19" s="46"/>
      <c r="F19" s="46"/>
      <c r="G19" s="46"/>
      <c r="H19" s="46"/>
      <c r="I19" s="48"/>
      <c r="J19" s="48"/>
      <c r="K19" s="48"/>
      <c r="L19" s="48"/>
      <c r="M19" s="15"/>
      <c r="N19" s="45"/>
      <c r="O19" s="46"/>
      <c r="P19" s="47"/>
      <c r="Q19" s="39"/>
      <c r="R19" s="40"/>
      <c r="S19" s="41"/>
      <c r="T19" s="39"/>
      <c r="U19" s="40"/>
      <c r="V19" s="41"/>
      <c r="W19" s="42" t="str">
        <f t="shared" si="0"/>
        <v/>
      </c>
      <c r="X19" s="43"/>
      <c r="Y19" s="43"/>
      <c r="Z19" s="44"/>
      <c r="AB19" s="64"/>
      <c r="AC19" s="64"/>
      <c r="AD19" s="64"/>
      <c r="AE19" s="64"/>
      <c r="AF19" s="64"/>
      <c r="AG19" s="64"/>
    </row>
    <row r="20" spans="1:33" ht="22.2" customHeight="1">
      <c r="A20" s="137"/>
      <c r="B20" s="14">
        <v>4</v>
      </c>
      <c r="C20" s="45"/>
      <c r="D20" s="46"/>
      <c r="E20" s="46"/>
      <c r="F20" s="46"/>
      <c r="G20" s="46"/>
      <c r="H20" s="46"/>
      <c r="I20" s="48"/>
      <c r="J20" s="48"/>
      <c r="K20" s="48"/>
      <c r="L20" s="48"/>
      <c r="M20" s="15"/>
      <c r="N20" s="45"/>
      <c r="O20" s="46"/>
      <c r="P20" s="47"/>
      <c r="Q20" s="39"/>
      <c r="R20" s="40"/>
      <c r="S20" s="41"/>
      <c r="T20" s="39"/>
      <c r="U20" s="40"/>
      <c r="V20" s="41"/>
      <c r="W20" s="42" t="str">
        <f t="shared" si="0"/>
        <v/>
      </c>
      <c r="X20" s="43"/>
      <c r="Y20" s="43"/>
      <c r="Z20" s="44"/>
      <c r="AB20" s="64"/>
      <c r="AC20" s="64"/>
      <c r="AD20" s="64"/>
      <c r="AE20" s="64"/>
      <c r="AF20" s="64"/>
      <c r="AG20" s="64"/>
    </row>
    <row r="21" spans="1:33" ht="22.2" customHeight="1">
      <c r="A21" s="137"/>
      <c r="B21" s="14">
        <v>5</v>
      </c>
      <c r="C21" s="45"/>
      <c r="D21" s="46"/>
      <c r="E21" s="46"/>
      <c r="F21" s="46"/>
      <c r="G21" s="46"/>
      <c r="H21" s="46"/>
      <c r="I21" s="45"/>
      <c r="J21" s="46"/>
      <c r="K21" s="46"/>
      <c r="L21" s="47"/>
      <c r="M21" s="15"/>
      <c r="N21" s="45"/>
      <c r="O21" s="46"/>
      <c r="P21" s="47"/>
      <c r="Q21" s="39"/>
      <c r="R21" s="40"/>
      <c r="S21" s="41"/>
      <c r="T21" s="39"/>
      <c r="U21" s="40"/>
      <c r="V21" s="41"/>
      <c r="W21" s="42" t="str">
        <f t="shared" si="0"/>
        <v/>
      </c>
      <c r="X21" s="43"/>
      <c r="Y21" s="43"/>
      <c r="Z21" s="44"/>
      <c r="AB21" s="64"/>
      <c r="AC21" s="64"/>
      <c r="AD21" s="64"/>
      <c r="AE21" s="64"/>
      <c r="AF21" s="64"/>
      <c r="AG21" s="64"/>
    </row>
    <row r="22" spans="1:33" ht="22.2" customHeight="1">
      <c r="A22" s="137"/>
      <c r="B22" s="14">
        <v>6</v>
      </c>
      <c r="C22" s="45"/>
      <c r="D22" s="46"/>
      <c r="E22" s="46"/>
      <c r="F22" s="46"/>
      <c r="G22" s="46"/>
      <c r="H22" s="46"/>
      <c r="I22" s="45"/>
      <c r="J22" s="46"/>
      <c r="K22" s="46"/>
      <c r="L22" s="47"/>
      <c r="M22" s="15"/>
      <c r="N22" s="45"/>
      <c r="O22" s="46"/>
      <c r="P22" s="47"/>
      <c r="Q22" s="39"/>
      <c r="R22" s="40"/>
      <c r="S22" s="41"/>
      <c r="T22" s="39"/>
      <c r="U22" s="40"/>
      <c r="V22" s="41"/>
      <c r="W22" s="42" t="str">
        <f t="shared" si="0"/>
        <v/>
      </c>
      <c r="X22" s="43"/>
      <c r="Y22" s="43"/>
      <c r="Z22" s="44"/>
      <c r="AB22" s="64"/>
      <c r="AC22" s="64"/>
      <c r="AD22" s="64"/>
      <c r="AE22" s="64"/>
      <c r="AF22" s="64"/>
      <c r="AG22" s="64"/>
    </row>
    <row r="23" spans="1:33" ht="22.2" customHeight="1">
      <c r="A23" s="137"/>
      <c r="B23" s="14">
        <v>7</v>
      </c>
      <c r="C23" s="45"/>
      <c r="D23" s="46"/>
      <c r="E23" s="46"/>
      <c r="F23" s="46"/>
      <c r="G23" s="46"/>
      <c r="H23" s="46"/>
      <c r="I23" s="45"/>
      <c r="J23" s="46"/>
      <c r="K23" s="46"/>
      <c r="L23" s="47"/>
      <c r="M23" s="15"/>
      <c r="N23" s="45"/>
      <c r="O23" s="46"/>
      <c r="P23" s="47"/>
      <c r="Q23" s="39"/>
      <c r="R23" s="40"/>
      <c r="S23" s="41"/>
      <c r="T23" s="39"/>
      <c r="U23" s="40"/>
      <c r="V23" s="41"/>
      <c r="W23" s="42" t="str">
        <f t="shared" si="0"/>
        <v/>
      </c>
      <c r="X23" s="43"/>
      <c r="Y23" s="43"/>
      <c r="Z23" s="44"/>
      <c r="AB23" s="64"/>
      <c r="AC23" s="64"/>
      <c r="AD23" s="64"/>
      <c r="AE23" s="64"/>
      <c r="AF23" s="64"/>
      <c r="AG23" s="64"/>
    </row>
    <row r="24" spans="1:33" ht="22.2" customHeight="1">
      <c r="A24" s="137"/>
      <c r="B24" s="14">
        <v>8</v>
      </c>
      <c r="C24" s="45"/>
      <c r="D24" s="46"/>
      <c r="E24" s="46"/>
      <c r="F24" s="46"/>
      <c r="G24" s="46"/>
      <c r="H24" s="46"/>
      <c r="I24" s="45"/>
      <c r="J24" s="46"/>
      <c r="K24" s="46"/>
      <c r="L24" s="47"/>
      <c r="M24" s="15"/>
      <c r="N24" s="45"/>
      <c r="O24" s="46"/>
      <c r="P24" s="47"/>
      <c r="Q24" s="39"/>
      <c r="R24" s="40"/>
      <c r="S24" s="41"/>
      <c r="T24" s="39"/>
      <c r="U24" s="40"/>
      <c r="V24" s="41"/>
      <c r="W24" s="42" t="str">
        <f t="shared" si="0"/>
        <v/>
      </c>
      <c r="X24" s="43"/>
      <c r="Y24" s="43"/>
      <c r="Z24" s="44"/>
      <c r="AB24" s="64"/>
      <c r="AC24" s="64"/>
      <c r="AD24" s="64"/>
      <c r="AE24" s="64"/>
      <c r="AF24" s="64"/>
      <c r="AG24" s="64"/>
    </row>
    <row r="25" spans="1:33" ht="22.2" customHeight="1">
      <c r="B25" s="14">
        <v>9</v>
      </c>
      <c r="C25" s="45"/>
      <c r="D25" s="46"/>
      <c r="E25" s="46"/>
      <c r="F25" s="46"/>
      <c r="G25" s="46"/>
      <c r="H25" s="46"/>
      <c r="I25" s="45"/>
      <c r="J25" s="46"/>
      <c r="K25" s="46"/>
      <c r="L25" s="47"/>
      <c r="M25" s="15"/>
      <c r="N25" s="45"/>
      <c r="O25" s="46"/>
      <c r="P25" s="47"/>
      <c r="Q25" s="39"/>
      <c r="R25" s="40"/>
      <c r="S25" s="41"/>
      <c r="T25" s="39"/>
      <c r="U25" s="40"/>
      <c r="V25" s="41"/>
      <c r="W25" s="42" t="str">
        <f t="shared" si="0"/>
        <v/>
      </c>
      <c r="X25" s="43"/>
      <c r="Y25" s="43"/>
      <c r="Z25" s="44"/>
      <c r="AB25" s="64"/>
      <c r="AC25" s="64"/>
      <c r="AD25" s="64"/>
      <c r="AE25" s="64"/>
      <c r="AF25" s="64"/>
      <c r="AG25" s="64"/>
    </row>
    <row r="26" spans="1:33" ht="22.2" customHeight="1">
      <c r="B26" s="14">
        <v>10</v>
      </c>
      <c r="C26" s="45"/>
      <c r="D26" s="46"/>
      <c r="E26" s="46"/>
      <c r="F26" s="46"/>
      <c r="G26" s="46"/>
      <c r="H26" s="46"/>
      <c r="I26" s="45"/>
      <c r="J26" s="46"/>
      <c r="K26" s="46"/>
      <c r="L26" s="47"/>
      <c r="M26" s="15"/>
      <c r="N26" s="45"/>
      <c r="O26" s="46"/>
      <c r="P26" s="47"/>
      <c r="Q26" s="39"/>
      <c r="R26" s="40"/>
      <c r="S26" s="41"/>
      <c r="T26" s="39"/>
      <c r="U26" s="40"/>
      <c r="V26" s="41"/>
      <c r="W26" s="42" t="str">
        <f t="shared" si="0"/>
        <v/>
      </c>
      <c r="X26" s="43"/>
      <c r="Y26" s="43"/>
      <c r="Z26" s="44"/>
      <c r="AB26" s="64"/>
      <c r="AC26" s="64"/>
      <c r="AD26" s="64"/>
      <c r="AE26" s="64"/>
      <c r="AF26" s="64"/>
      <c r="AG26" s="64"/>
    </row>
    <row r="27" spans="1:33" ht="22.2" customHeight="1">
      <c r="B27" s="14">
        <v>11</v>
      </c>
      <c r="C27" s="45"/>
      <c r="D27" s="46"/>
      <c r="E27" s="46"/>
      <c r="F27" s="46"/>
      <c r="G27" s="46"/>
      <c r="H27" s="46"/>
      <c r="I27" s="45"/>
      <c r="J27" s="46"/>
      <c r="K27" s="46"/>
      <c r="L27" s="47"/>
      <c r="M27" s="15"/>
      <c r="N27" s="45"/>
      <c r="O27" s="46"/>
      <c r="P27" s="47"/>
      <c r="Q27" s="39"/>
      <c r="R27" s="40"/>
      <c r="S27" s="41"/>
      <c r="T27" s="39"/>
      <c r="U27" s="40"/>
      <c r="V27" s="41"/>
      <c r="W27" s="42" t="str">
        <f t="shared" si="0"/>
        <v/>
      </c>
      <c r="X27" s="43"/>
      <c r="Y27" s="43"/>
      <c r="Z27" s="44"/>
      <c r="AB27" s="64"/>
      <c r="AC27" s="64"/>
      <c r="AD27" s="64"/>
      <c r="AE27" s="64"/>
      <c r="AF27" s="64"/>
      <c r="AG27" s="64"/>
    </row>
    <row r="28" spans="1:33" ht="22.2" customHeight="1">
      <c r="B28" s="14">
        <v>12</v>
      </c>
      <c r="C28" s="45"/>
      <c r="D28" s="46"/>
      <c r="E28" s="46"/>
      <c r="F28" s="46"/>
      <c r="G28" s="46"/>
      <c r="H28" s="46"/>
      <c r="I28" s="45"/>
      <c r="J28" s="46"/>
      <c r="K28" s="46"/>
      <c r="L28" s="47"/>
      <c r="M28" s="15"/>
      <c r="N28" s="45"/>
      <c r="O28" s="46"/>
      <c r="P28" s="47"/>
      <c r="Q28" s="39"/>
      <c r="R28" s="40"/>
      <c r="S28" s="41"/>
      <c r="T28" s="39"/>
      <c r="U28" s="40"/>
      <c r="V28" s="41"/>
      <c r="W28" s="42" t="str">
        <f t="shared" si="0"/>
        <v/>
      </c>
      <c r="X28" s="43"/>
      <c r="Y28" s="43"/>
      <c r="Z28" s="44"/>
      <c r="AB28" s="64"/>
      <c r="AC28" s="64"/>
      <c r="AD28" s="64"/>
      <c r="AE28" s="64"/>
      <c r="AF28" s="64"/>
      <c r="AG28" s="64"/>
    </row>
    <row r="29" spans="1:33" ht="22.2" customHeight="1">
      <c r="B29" s="14">
        <v>13</v>
      </c>
      <c r="C29" s="45"/>
      <c r="D29" s="46"/>
      <c r="E29" s="46"/>
      <c r="F29" s="46"/>
      <c r="G29" s="46"/>
      <c r="H29" s="46"/>
      <c r="I29" s="45"/>
      <c r="J29" s="46"/>
      <c r="K29" s="46"/>
      <c r="L29" s="47"/>
      <c r="M29" s="15"/>
      <c r="N29" s="45"/>
      <c r="O29" s="46"/>
      <c r="P29" s="47"/>
      <c r="Q29" s="39"/>
      <c r="R29" s="40"/>
      <c r="S29" s="41"/>
      <c r="T29" s="39"/>
      <c r="U29" s="40"/>
      <c r="V29" s="41"/>
      <c r="W29" s="42" t="str">
        <f t="shared" si="0"/>
        <v/>
      </c>
      <c r="X29" s="43"/>
      <c r="Y29" s="43"/>
      <c r="Z29" s="44"/>
      <c r="AB29" s="64"/>
      <c r="AC29" s="64"/>
      <c r="AD29" s="64"/>
      <c r="AE29" s="64"/>
      <c r="AF29" s="64"/>
      <c r="AG29" s="64"/>
    </row>
    <row r="30" spans="1:33" ht="22.2" customHeight="1">
      <c r="B30" s="14">
        <v>14</v>
      </c>
      <c r="C30" s="45"/>
      <c r="D30" s="46"/>
      <c r="E30" s="46"/>
      <c r="F30" s="46"/>
      <c r="G30" s="46"/>
      <c r="H30" s="46"/>
      <c r="I30" s="45"/>
      <c r="J30" s="46"/>
      <c r="K30" s="46"/>
      <c r="L30" s="47"/>
      <c r="M30" s="15"/>
      <c r="N30" s="45"/>
      <c r="O30" s="46"/>
      <c r="P30" s="47"/>
      <c r="Q30" s="39"/>
      <c r="R30" s="40"/>
      <c r="S30" s="41"/>
      <c r="T30" s="39"/>
      <c r="U30" s="40"/>
      <c r="V30" s="41"/>
      <c r="W30" s="42" t="str">
        <f t="shared" si="0"/>
        <v/>
      </c>
      <c r="X30" s="43"/>
      <c r="Y30" s="43"/>
      <c r="Z30" s="44"/>
      <c r="AB30" s="64"/>
      <c r="AC30" s="64"/>
      <c r="AD30" s="64"/>
      <c r="AE30" s="64"/>
      <c r="AF30" s="64"/>
      <c r="AG30" s="64"/>
    </row>
    <row r="31" spans="1:33" ht="22.2" customHeight="1">
      <c r="B31" s="14">
        <v>15</v>
      </c>
      <c r="C31" s="48"/>
      <c r="D31" s="48"/>
      <c r="E31" s="48"/>
      <c r="F31" s="48"/>
      <c r="G31" s="48"/>
      <c r="H31" s="48"/>
      <c r="I31" s="48"/>
      <c r="J31" s="48"/>
      <c r="K31" s="48"/>
      <c r="L31" s="48"/>
      <c r="M31" s="15"/>
      <c r="N31" s="45"/>
      <c r="O31" s="46"/>
      <c r="P31" s="47"/>
      <c r="Q31" s="39"/>
      <c r="R31" s="40"/>
      <c r="S31" s="41"/>
      <c r="T31" s="53"/>
      <c r="U31" s="53"/>
      <c r="V31" s="53"/>
      <c r="W31" s="42" t="str">
        <f t="shared" si="0"/>
        <v/>
      </c>
      <c r="X31" s="43"/>
      <c r="Y31" s="43"/>
      <c r="Z31" s="44"/>
      <c r="AB31" s="64"/>
      <c r="AC31" s="64"/>
      <c r="AD31" s="64"/>
      <c r="AE31" s="64"/>
      <c r="AF31" s="64"/>
      <c r="AG31" s="64"/>
    </row>
    <row r="32" spans="1:33" ht="22.2" customHeight="1">
      <c r="B32" s="148"/>
      <c r="C32" s="133"/>
      <c r="D32" s="133"/>
      <c r="E32" s="133"/>
      <c r="F32" s="133"/>
      <c r="G32" s="133"/>
      <c r="H32" s="133"/>
      <c r="I32" s="133"/>
      <c r="J32" s="133"/>
      <c r="K32" s="133"/>
      <c r="L32" s="133"/>
      <c r="M32" s="133"/>
      <c r="N32" s="133"/>
      <c r="O32" s="133"/>
      <c r="P32" s="133"/>
      <c r="Q32" s="149" t="s">
        <v>70</v>
      </c>
      <c r="R32" s="149"/>
      <c r="S32" s="149"/>
      <c r="T32" s="149"/>
      <c r="U32" s="149"/>
      <c r="V32" s="150"/>
      <c r="W32" s="52">
        <f>SUM(W17:Z31)</f>
        <v>0</v>
      </c>
      <c r="X32" s="52"/>
      <c r="Y32" s="52"/>
      <c r="Z32" s="52"/>
      <c r="AB32" s="64"/>
      <c r="AC32" s="64"/>
      <c r="AD32" s="64"/>
      <c r="AE32" s="64"/>
      <c r="AF32" s="64"/>
      <c r="AG32" s="64"/>
    </row>
    <row r="33" spans="2:33" ht="22.2" customHeight="1">
      <c r="B33" s="70" t="s">
        <v>47</v>
      </c>
      <c r="C33" s="133"/>
      <c r="D33" s="133"/>
      <c r="E33" s="133"/>
      <c r="F33" s="133"/>
      <c r="G33" s="133"/>
      <c r="H33" s="133"/>
      <c r="I33" s="133"/>
      <c r="J33" s="133"/>
      <c r="K33" s="133"/>
      <c r="L33" s="133"/>
      <c r="M33" s="133"/>
      <c r="N33" s="133"/>
      <c r="O33" s="133"/>
      <c r="P33" s="133"/>
      <c r="Q33" s="133"/>
      <c r="R33" s="133"/>
      <c r="S33" s="133"/>
      <c r="T33" s="151"/>
      <c r="U33" s="151"/>
      <c r="V33" s="151"/>
      <c r="W33" s="152"/>
      <c r="X33" s="152"/>
      <c r="Y33" s="152"/>
      <c r="Z33" s="152"/>
      <c r="AB33" s="64"/>
      <c r="AC33" s="64"/>
      <c r="AD33" s="64"/>
      <c r="AE33" s="64"/>
      <c r="AF33" s="64"/>
      <c r="AG33" s="64"/>
    </row>
    <row r="34" spans="2:33" ht="22.2" customHeight="1">
      <c r="B34" s="148"/>
      <c r="C34" s="27">
        <f>IF(W32&gt;W12,W12,W32)</f>
        <v>0</v>
      </c>
      <c r="D34" s="27"/>
      <c r="E34" s="27"/>
      <c r="F34" s="27"/>
      <c r="G34" s="27"/>
      <c r="H34" s="153" t="s">
        <v>48</v>
      </c>
      <c r="I34" s="133"/>
      <c r="J34" s="133"/>
      <c r="K34" s="133"/>
      <c r="L34" s="133"/>
      <c r="M34" s="133"/>
      <c r="N34" s="133"/>
      <c r="O34" s="133"/>
      <c r="P34" s="133"/>
      <c r="Q34" s="133"/>
      <c r="R34" s="133"/>
      <c r="S34" s="133"/>
      <c r="T34" s="151"/>
      <c r="U34" s="151"/>
      <c r="V34" s="151"/>
      <c r="W34" s="152"/>
      <c r="X34" s="152"/>
      <c r="Y34" s="152"/>
      <c r="Z34" s="152"/>
      <c r="AB34" s="64"/>
      <c r="AC34" s="64"/>
      <c r="AD34" s="64"/>
      <c r="AE34" s="64"/>
      <c r="AF34" s="64"/>
      <c r="AG34" s="64"/>
    </row>
    <row r="35" spans="2:33" ht="22.2" customHeight="1">
      <c r="B35" s="148"/>
      <c r="C35" s="133"/>
      <c r="D35" s="133"/>
      <c r="E35" s="133"/>
      <c r="F35" s="133"/>
      <c r="G35" s="133"/>
      <c r="H35" s="133"/>
      <c r="I35" s="133"/>
      <c r="J35" s="133"/>
      <c r="K35" s="133"/>
      <c r="L35" s="133"/>
      <c r="M35" s="133"/>
      <c r="N35" s="133"/>
      <c r="O35" s="133"/>
      <c r="P35" s="133"/>
      <c r="Q35" s="133"/>
      <c r="R35" s="133"/>
      <c r="S35" s="133"/>
      <c r="T35" s="151"/>
      <c r="U35" s="151"/>
      <c r="V35" s="151"/>
      <c r="W35" s="152"/>
      <c r="X35" s="152"/>
      <c r="Y35" s="152"/>
      <c r="Z35" s="152"/>
      <c r="AB35" s="64"/>
      <c r="AC35" s="64"/>
      <c r="AD35" s="64"/>
      <c r="AE35" s="64"/>
      <c r="AF35" s="64"/>
      <c r="AG35" s="64"/>
    </row>
  </sheetData>
  <sheetProtection algorithmName="SHA-512" hashValue="EWyOgAuGewkrkMz/avvUGKNRXY6yO+z7ijl1JTuUz8X3lpDdPIrjazgj4snLsBdUvqp5hTyjKts5BVfK6m9JFQ==" saltValue="1uCCpHT8CeL4icK84kjcww==" spinCount="100000" sheet="1" objects="1" scenarios="1"/>
  <mergeCells count="121">
    <mergeCell ref="C34:G34"/>
    <mergeCell ref="L6:O6"/>
    <mergeCell ref="P4:Z4"/>
    <mergeCell ref="P6:Z6"/>
    <mergeCell ref="L4:O4"/>
    <mergeCell ref="T26:V26"/>
    <mergeCell ref="Q26:S26"/>
    <mergeCell ref="T10:U10"/>
    <mergeCell ref="T11:U11"/>
    <mergeCell ref="Q10:R10"/>
    <mergeCell ref="Q11:R11"/>
    <mergeCell ref="Q9:S9"/>
    <mergeCell ref="T9:V9"/>
    <mergeCell ref="B10:P10"/>
    <mergeCell ref="B11:P11"/>
    <mergeCell ref="B9:P9"/>
    <mergeCell ref="B15:H16"/>
    <mergeCell ref="N15:P16"/>
    <mergeCell ref="W15:Z16"/>
    <mergeCell ref="M15:M16"/>
    <mergeCell ref="I15:L16"/>
    <mergeCell ref="Q15:V15"/>
    <mergeCell ref="Q19:S19"/>
    <mergeCell ref="T19:V19"/>
    <mergeCell ref="T27:V27"/>
    <mergeCell ref="T28:V28"/>
    <mergeCell ref="T29:V29"/>
    <mergeCell ref="Q27:S27"/>
    <mergeCell ref="Q28:S28"/>
    <mergeCell ref="Q29:S29"/>
    <mergeCell ref="I19:L19"/>
    <mergeCell ref="N19:P19"/>
    <mergeCell ref="C29:H29"/>
    <mergeCell ref="C22:H22"/>
    <mergeCell ref="N22:P22"/>
    <mergeCell ref="I22:L22"/>
    <mergeCell ref="Q22:S22"/>
    <mergeCell ref="T22:V22"/>
    <mergeCell ref="C25:H25"/>
    <mergeCell ref="C24:H24"/>
    <mergeCell ref="C21:H21"/>
    <mergeCell ref="N21:P21"/>
    <mergeCell ref="I21:L21"/>
    <mergeCell ref="Q21:S21"/>
    <mergeCell ref="T21:V21"/>
    <mergeCell ref="C30:H30"/>
    <mergeCell ref="C31:H31"/>
    <mergeCell ref="W12:Z12"/>
    <mergeCell ref="A13:Z13"/>
    <mergeCell ref="I26:L26"/>
    <mergeCell ref="I27:L27"/>
    <mergeCell ref="I28:L28"/>
    <mergeCell ref="I29:L29"/>
    <mergeCell ref="I30:L30"/>
    <mergeCell ref="I31:L31"/>
    <mergeCell ref="C26:H26"/>
    <mergeCell ref="N29:P29"/>
    <mergeCell ref="W29:Z29"/>
    <mergeCell ref="N30:P30"/>
    <mergeCell ref="W30:Z30"/>
    <mergeCell ref="C27:H27"/>
    <mergeCell ref="C28:H28"/>
    <mergeCell ref="W22:Z22"/>
    <mergeCell ref="C23:H23"/>
    <mergeCell ref="N23:P23"/>
    <mergeCell ref="I23:L23"/>
    <mergeCell ref="Q23:S23"/>
    <mergeCell ref="T23:V23"/>
    <mergeCell ref="W23:Z23"/>
    <mergeCell ref="W32:Z32"/>
    <mergeCell ref="N24:P24"/>
    <mergeCell ref="I24:L24"/>
    <mergeCell ref="Q24:S24"/>
    <mergeCell ref="T24:V24"/>
    <mergeCell ref="N31:P31"/>
    <mergeCell ref="W31:Z31"/>
    <mergeCell ref="N26:P26"/>
    <mergeCell ref="W26:Z26"/>
    <mergeCell ref="N27:P27"/>
    <mergeCell ref="W27:Z27"/>
    <mergeCell ref="N28:P28"/>
    <mergeCell ref="W28:Z28"/>
    <mergeCell ref="W24:Z24"/>
    <mergeCell ref="Q31:S31"/>
    <mergeCell ref="T30:V30"/>
    <mergeCell ref="T31:V31"/>
    <mergeCell ref="Q30:S30"/>
    <mergeCell ref="Q32:V32"/>
    <mergeCell ref="N25:P25"/>
    <mergeCell ref="I25:L25"/>
    <mergeCell ref="Q25:S25"/>
    <mergeCell ref="T25:V25"/>
    <mergeCell ref="W25:Z25"/>
    <mergeCell ref="B2:Z2"/>
    <mergeCell ref="A7:Z7"/>
    <mergeCell ref="W9:Z9"/>
    <mergeCell ref="W10:Z10"/>
    <mergeCell ref="W11:Z11"/>
    <mergeCell ref="C17:H17"/>
    <mergeCell ref="N17:P17"/>
    <mergeCell ref="I17:L17"/>
    <mergeCell ref="Q17:S17"/>
    <mergeCell ref="T17:V17"/>
    <mergeCell ref="W17:Z17"/>
    <mergeCell ref="Q16:S16"/>
    <mergeCell ref="T16:V16"/>
    <mergeCell ref="T18:V18"/>
    <mergeCell ref="W18:Z18"/>
    <mergeCell ref="C19:H19"/>
    <mergeCell ref="W20:Z20"/>
    <mergeCell ref="W21:Z21"/>
    <mergeCell ref="C20:H20"/>
    <mergeCell ref="N20:P20"/>
    <mergeCell ref="I20:L20"/>
    <mergeCell ref="Q20:S20"/>
    <mergeCell ref="T20:V20"/>
    <mergeCell ref="W19:Z19"/>
    <mergeCell ref="C18:H18"/>
    <mergeCell ref="N18:P18"/>
    <mergeCell ref="I18:L18"/>
    <mergeCell ref="Q18:S18"/>
  </mergeCells>
  <phoneticPr fontId="4"/>
  <dataValidations count="1">
    <dataValidation errorStyle="warning" imeMode="off" allowBlank="1" showInputMessage="1" showErrorMessage="1" sqref="Q10:Q11 P12 T10:T11" xr:uid="{00000000-0002-0000-0100-000000000000}"/>
  </dataValidations>
  <printOptions horizontalCentered="1"/>
  <pageMargins left="0.55118110236220474" right="0.55118110236220474" top="0.74803149606299213" bottom="0.74803149606299213" header="0.31496062992125984" footer="0.31496062992125984"/>
  <pageSetup paperSize="9" scale="97" orientation="portrait" verticalDpi="300" r:id="rId1"/>
  <headerFooter differentOddEven="1">
    <oddHeader>&amp;L&amp;"-,太字"
　 第２号様式</oddHeader>
    <evenHeader>&amp;L
&amp;"-,太字"　 第２号様式</even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5F6A4BB-5659-430D-A842-AF8346FFB145}">
          <x14:formula1>
            <xm:f>'プルダウン専用(編集×)'!$A$13</xm:f>
          </x14:formula1>
          <xm:sqref>M17:M31</xm:sqref>
        </x14:dataValidation>
        <x14:dataValidation type="list" allowBlank="1" showInputMessage="1" showErrorMessage="1" xr:uid="{95290A6D-DB50-4654-89BA-542E4F6F4760}">
          <x14:formula1>
            <xm:f>'プルダウン専用(編集×)'!$A$14:$A$16</xm:f>
          </x14:formula1>
          <xm:sqref>N17:P31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C4D5-01BF-4C9F-B768-18E276E5C1C4}">
  <dimension ref="A1:A16"/>
  <sheetViews>
    <sheetView workbookViewId="0">
      <selection activeCell="B16" sqref="B16"/>
    </sheetView>
  </sheetViews>
  <sheetFormatPr defaultRowHeight="18"/>
  <sheetData>
    <row r="1" spans="1:1">
      <c r="A1" s="16" t="s">
        <v>71</v>
      </c>
    </row>
    <row r="2" spans="1:1">
      <c r="A2" s="17" t="s">
        <v>72</v>
      </c>
    </row>
    <row r="3" spans="1:1">
      <c r="A3" s="17" t="s">
        <v>73</v>
      </c>
    </row>
    <row r="4" spans="1:1">
      <c r="A4" s="17" t="s">
        <v>74</v>
      </c>
    </row>
    <row r="5" spans="1:1">
      <c r="A5" s="17" t="s">
        <v>75</v>
      </c>
    </row>
    <row r="6" spans="1:1">
      <c r="A6" s="17" t="s">
        <v>76</v>
      </c>
    </row>
    <row r="7" spans="1:1">
      <c r="A7" s="17" t="s">
        <v>77</v>
      </c>
    </row>
    <row r="8" spans="1:1">
      <c r="A8" s="17" t="s">
        <v>78</v>
      </c>
    </row>
    <row r="9" spans="1:1">
      <c r="A9" s="17" t="s">
        <v>79</v>
      </c>
    </row>
    <row r="10" spans="1:1">
      <c r="A10" s="17" t="s">
        <v>80</v>
      </c>
    </row>
    <row r="11" spans="1:1">
      <c r="A11" s="17" t="s">
        <v>81</v>
      </c>
    </row>
    <row r="12" spans="1:1">
      <c r="A12" s="17" t="s">
        <v>82</v>
      </c>
    </row>
    <row r="13" spans="1:1">
      <c r="A13" s="17" t="s">
        <v>83</v>
      </c>
    </row>
    <row r="14" spans="1:1">
      <c r="A14" s="18" t="s">
        <v>84</v>
      </c>
    </row>
    <row r="15" spans="1:1">
      <c r="A15" s="18" t="s">
        <v>85</v>
      </c>
    </row>
    <row r="16" spans="1:1">
      <c r="A16" s="18" t="s">
        <v>86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第1号様式</vt:lpstr>
      <vt:lpstr>第2号様式</vt:lpstr>
      <vt:lpstr>プルダウン専用(編集×)</vt:lpstr>
      <vt:lpstr>第1号様式!Print_Area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2022-05-26T04:45:13Z</dcterms:created>
  <dcterms:modified xsi:type="dcterms:W3CDTF">2026-03-13T06:31:34Z</dcterms:modified>
</cp:coreProperties>
</file>