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KWServer01\総務企画課\Ｒ０７年度\10健康増進法(平成14年法律第103号)及び食品表示法(平成25年法律第70号)に基づく指導等に関すること\1009栄養指導事業（給食施設指導）関係つづり(5)\HP用（各種様式有）\現況報告書様式\R6～現況\"/>
    </mc:Choice>
  </mc:AlternateContent>
  <xr:revisionPtr revIDLastSave="0" documentId="13_ncr:1_{A5AF78F6-6D7F-4E67-90C5-34F0BCF6C7FC}" xr6:coauthVersionLast="47" xr6:coauthVersionMax="47" xr10:uidLastSave="{00000000-0000-0000-0000-000000000000}"/>
  <bookViews>
    <workbookView xWindow="-108" yWindow="-108" windowWidth="23256" windowHeight="12456" xr2:uid="{00000000-000D-0000-FFFF-FFFF00000000}"/>
  </bookViews>
  <sheets>
    <sheet name="給食運営現況報告書" sheetId="1" r:id="rId1"/>
    <sheet name="様式１" sheetId="5" state="hidden" r:id="rId2"/>
    <sheet name="様式２" sheetId="7" state="hidden" r:id="rId3"/>
    <sheet name="様式３" sheetId="8" state="hidden" r:id="rId4"/>
    <sheet name="様式４" sheetId="9" state="hidden" r:id="rId5"/>
    <sheet name="マスタ" sheetId="2" state="hidden" r:id="rId6"/>
    <sheet name="取込設定" sheetId="6" state="hidden" r:id="rId7"/>
  </sheets>
  <definedNames>
    <definedName name="NM_１人１日当たりの_基準食材料費" localSheetId="0">給食運営現況報告書!$AE$52</definedName>
    <definedName name="NM_１人１日当たりの_食材料費" localSheetId="0">給食運営現況報告書!$M$52</definedName>
    <definedName name="NM_１日平均給食数_その他" localSheetId="0">給食運営現況報告書!$U$51</definedName>
    <definedName name="NM_１日平均給食数_その他内容" localSheetId="0">給食運営現況報告書!$X$46</definedName>
    <definedName name="NM_１日平均給食数_合計" localSheetId="0">給食運営現況報告書!$AD$51</definedName>
    <definedName name="NM_１日平均給食数_対象" localSheetId="0">給食運営現況報告書!$C$51</definedName>
    <definedName name="NM_１日平均給食数_昼食" localSheetId="0">給食運営現況報告書!$M$51</definedName>
    <definedName name="NM_１日平均給食数_朝食" localSheetId="0">給食運営現況報告書!$I$51</definedName>
    <definedName name="NM_１日平均給食数_夕食" localSheetId="0">給食運営現況報告書!$Q$51</definedName>
    <definedName name="NM_エネルギーベース_実施内容" localSheetId="4">様式４!$L$38</definedName>
    <definedName name="NM_エネルギーベース_無" localSheetId="4">様式４!$I$37</definedName>
    <definedName name="NM_エネルギーベース_有" localSheetId="4">様式４!$F$37</definedName>
    <definedName name="NM_その他__デイサービス" localSheetId="3">様式３!$AB$20</definedName>
    <definedName name="NM_その他_その他" localSheetId="1">様式１!$AD$17</definedName>
    <definedName name="NM_その他_その他" localSheetId="2">様式２!$Q$19</definedName>
    <definedName name="NM_その他_その他" localSheetId="3">様式３!$Q$20</definedName>
    <definedName name="NM_その他_その他_その他" localSheetId="2">様式２!$AF$19</definedName>
    <definedName name="NM_その他_その他_その他" localSheetId="3">様式３!$AF$20</definedName>
    <definedName name="NM_その他_その他メニュー数" localSheetId="4">様式４!$AD$17</definedName>
    <definedName name="NM_その他_高校生" localSheetId="1">様式１!$U$17</definedName>
    <definedName name="NM_その他_合計" localSheetId="1">様式１!$AF$17</definedName>
    <definedName name="NM_その他_合計" localSheetId="2">様式２!$AH$19</definedName>
    <definedName name="NM_その他_合計" localSheetId="3">様式３!$AH$20</definedName>
    <definedName name="NM_その他_合計" localSheetId="4">様式４!$AF$17</definedName>
    <definedName name="NM_その他_合計人数" localSheetId="0">給食運営現況報告書!$AC$33</definedName>
    <definedName name="NM_その他_三歳以上児" localSheetId="1">様式１!$O$17</definedName>
    <definedName name="NM_その他_三歳未満児" localSheetId="1">様式１!$M$17</definedName>
    <definedName name="NM_その他_時間_時" localSheetId="1">様式１!$G$17</definedName>
    <definedName name="NM_その他_時間_時" localSheetId="2">様式２!$G$19</definedName>
    <definedName name="NM_その他_時間_時" localSheetId="3">様式３!$G$20</definedName>
    <definedName name="NM_その他_時間_時" localSheetId="4">様式４!$G$17</definedName>
    <definedName name="NM_その他_時間_分" localSheetId="1">様式１!$I$17</definedName>
    <definedName name="NM_その他_時間_分" localSheetId="2">様式２!$I$19</definedName>
    <definedName name="NM_その他_時間_分" localSheetId="3">様式３!$I$20</definedName>
    <definedName name="NM_その他_時間_分" localSheetId="4">様式４!$I$17</definedName>
    <definedName name="NM_その他_治療食1" localSheetId="2">様式２!$S$19</definedName>
    <definedName name="NM_その他_治療食2" localSheetId="2">様式２!$V$19</definedName>
    <definedName name="NM_その他_治療食その他" localSheetId="2">様式２!$Y$19</definedName>
    <definedName name="NM_その他_主菜メニュー数" localSheetId="4">様式４!$Z$17</definedName>
    <definedName name="NM_その他_主食メニュー数" localSheetId="4">様式４!$X$17</definedName>
    <definedName name="NM_その他_主食食数" localSheetId="4">様式４!$U$17</definedName>
    <definedName name="NM_その他_小学生" localSheetId="1">様式１!$Q$17</definedName>
    <definedName name="NM_その他_小計" localSheetId="1">様式１!$Y$17</definedName>
    <definedName name="NM_その他_小計" localSheetId="2">様式２!$AB$19</definedName>
    <definedName name="NM_その他_小計" localSheetId="3">様式３!$Z$20</definedName>
    <definedName name="NM_その他_常食" localSheetId="2">様式２!$K$19</definedName>
    <definedName name="NM_その他_常食" localSheetId="3">様式３!$K$20</definedName>
    <definedName name="NM_その他_職員" localSheetId="1">様式１!$AB$17</definedName>
    <definedName name="NM_その他_職員食" localSheetId="2">様式２!$AD$19</definedName>
    <definedName name="NM_その他_職員食" localSheetId="3">様式３!$AD$20</definedName>
    <definedName name="NM_その他_大学生" localSheetId="1">様式１!$W$17</definedName>
    <definedName name="NM_その他_中学生" localSheetId="1">様式１!$S$17</definedName>
    <definedName name="NM_その他_定食メニュー数" localSheetId="4">様式４!$N$17</definedName>
    <definedName name="NM_その他_定食食数" localSheetId="4">様式４!$K$17</definedName>
    <definedName name="NM_その他_軟食" localSheetId="2">様式２!$M$19</definedName>
    <definedName name="NM_その他_軟食" localSheetId="3">様式３!$M$20</definedName>
    <definedName name="NM_その他_乳児" localSheetId="1">様式１!$K$17</definedName>
    <definedName name="NM_その他_副菜メニュー数" localSheetId="4">様式４!$AB$17</definedName>
    <definedName name="NM_その他_複合的料理メニュー数" localSheetId="4">様式４!$S$17</definedName>
    <definedName name="NM_その他_複合的料理食数" localSheetId="4">様式４!$P$17</definedName>
    <definedName name="NM_その他_流動食" localSheetId="2">様式２!$O$19</definedName>
    <definedName name="NM_その他_流動食" localSheetId="3">様式３!$O$20</definedName>
    <definedName name="NM_その他_療養食1" localSheetId="3">様式３!$S$20</definedName>
    <definedName name="NM_その他_療養食2" localSheetId="3">様式３!$U$20</definedName>
    <definedName name="NM_その他_療養食その他" localSheetId="3">様式３!$W$20</definedName>
    <definedName name="NM_その他主な疾患の要指導者の割合" localSheetId="4">様式４!$AE$25</definedName>
    <definedName name="NM_その他内容" localSheetId="3">様式３!$AF$16</definedName>
    <definedName name="NM_テーマ献立_無" localSheetId="1">様式１!$R$29</definedName>
    <definedName name="NM_テーマ献立_無" localSheetId="2">様式２!$R$30</definedName>
    <definedName name="NM_テーマ献立_無" localSheetId="3">様式３!$R$31</definedName>
    <definedName name="NM_テーマ献立_無" localSheetId="4">様式４!$R$40</definedName>
    <definedName name="NM_テーマ献立_有" localSheetId="1">様式１!$O$29</definedName>
    <definedName name="NM_テーマ献立_有" localSheetId="2">様式２!$O$30</definedName>
    <definedName name="NM_テーマ献立_有" localSheetId="3">様式３!$O$31</definedName>
    <definedName name="NM_テーマ献立_有" localSheetId="4">様式４!$O$40</definedName>
    <definedName name="NM_ふつう_女_18_29歳" localSheetId="4">様式４!$P$32</definedName>
    <definedName name="NM_ふつう_女_30_49歳" localSheetId="4">様式４!$T$32</definedName>
    <definedName name="NM_ふつう_女_50_69歳" localSheetId="4">様式４!$X$32</definedName>
    <definedName name="NM_ふつう_女_その他" localSheetId="4">様式４!$AB$32</definedName>
    <definedName name="NM_ふつう_女_その他_合計" localSheetId="4">様式４!$AF$32</definedName>
    <definedName name="NM_ふつう_男_18_29歳" localSheetId="4">様式４!$P$31</definedName>
    <definedName name="NM_ふつう_男_30_49歳" localSheetId="4">様式４!$T$31</definedName>
    <definedName name="NM_ふつう_男_50_69歳" localSheetId="4">様式４!$X$31</definedName>
    <definedName name="NM_ふつう_男_その他" localSheetId="4">様式４!$AB$31</definedName>
    <definedName name="NM_ふつう_男_その他_合計" localSheetId="4">様式４!$AF$31</definedName>
    <definedName name="NM_ヘルシーオーダー_その他" localSheetId="4">様式４!$Z$65</definedName>
    <definedName name="NM_ヘルシーオーダー_その他内容" localSheetId="4">様式４!$AD$65</definedName>
    <definedName name="NM_ヘルシーオーダー_主食量" localSheetId="4">様式４!$H$65</definedName>
    <definedName name="NM_ヘルシーオーダー_特別な調味料" localSheetId="4">様式４!$H$67</definedName>
    <definedName name="NM_ヘルシーオーダー_副食量" localSheetId="4">様式４!$M$65</definedName>
    <definedName name="NM_ヘルシーオーダー_味付け" localSheetId="4">様式４!$U$65</definedName>
    <definedName name="NM_ヘルシーオーダー無" localSheetId="4">様式４!$E$67</definedName>
    <definedName name="NM_ヘルシーオーダー有" localSheetId="4">様式４!$B$67</definedName>
    <definedName name="NM_マニュアル_給食部門" localSheetId="1">様式１!$G$91</definedName>
    <definedName name="NM_マニュアル_給食部門" localSheetId="2">様式２!$G$95</definedName>
    <definedName name="NM_マニュアル_給食部門" localSheetId="3">様式３!$G$100</definedName>
    <definedName name="NM_マニュアル_給食部門" localSheetId="4">様式４!$G$105</definedName>
    <definedName name="NM_マニュアル_給食部門_共有無" localSheetId="1">様式１!$P$92</definedName>
    <definedName name="NM_マニュアル_給食部門_共有無" localSheetId="2">様式２!$P$96</definedName>
    <definedName name="NM_マニュアル_給食部門_共有無" localSheetId="3">様式３!$P$101</definedName>
    <definedName name="NM_マニュアル_給食部門_共有無" localSheetId="4">様式４!$P$106</definedName>
    <definedName name="NM_マニュアル_検討無" localSheetId="1">様式１!$T$89</definedName>
    <definedName name="NM_マニュアル_検討無" localSheetId="2">様式２!$T$93</definedName>
    <definedName name="NM_マニュアル_検討無" localSheetId="3">様式３!$T$98</definedName>
    <definedName name="NM_マニュアル_検討無" localSheetId="4">様式４!$T$103</definedName>
    <definedName name="NM_マニュアル_検討有" localSheetId="1">様式１!$R$89</definedName>
    <definedName name="NM_マニュアル_検討有" localSheetId="2">様式２!$R$93</definedName>
    <definedName name="NM_マニュアル_検討有" localSheetId="3">様式３!$R$98</definedName>
    <definedName name="NM_マニュアル_検討有" localSheetId="4">様式４!$R$103</definedName>
    <definedName name="NM_マニュアル_施設及び外部協力機関" localSheetId="1">様式１!$G$92</definedName>
    <definedName name="NM_マニュアル_施設及び外部協力機関" localSheetId="2">様式２!$G$96</definedName>
    <definedName name="NM_マニュアル_施設及び外部協力機関" localSheetId="3">様式３!$G$101</definedName>
    <definedName name="NM_マニュアル_施設及び外部協力機関" localSheetId="4">様式４!$G$106</definedName>
    <definedName name="NM_マニュアル_施設全体" localSheetId="1">様式１!$P$91</definedName>
    <definedName name="NM_マニュアル_施設全体" localSheetId="2">様式２!$P$95</definedName>
    <definedName name="NM_マニュアル_施設全体" localSheetId="3">様式３!$P$100</definedName>
    <definedName name="NM_マニュアル_施設全体" localSheetId="4">様式４!$P$105</definedName>
    <definedName name="NM_マニュアル_無" localSheetId="1">様式１!$D$92</definedName>
    <definedName name="NM_マニュアル_無" localSheetId="2">様式２!$D$96</definedName>
    <definedName name="NM_マニュアル_無" localSheetId="3">様式３!$D$101</definedName>
    <definedName name="NM_マニュアル_無" localSheetId="4">様式４!$D$106</definedName>
    <definedName name="NM_マニュアル_有" localSheetId="1">様式１!$B$92</definedName>
    <definedName name="NM_マニュアル_有" localSheetId="2">様式２!$B$96</definedName>
    <definedName name="NM_マニュアル_有" localSheetId="3">様式３!$B$101</definedName>
    <definedName name="NM_マニュアル_有" localSheetId="4">様式４!$B$106</definedName>
    <definedName name="NM_やせの者_割合" localSheetId="4">様式４!$R$25</definedName>
    <definedName name="NM_やせの者_人数" localSheetId="4">様式４!$N$25</definedName>
    <definedName name="NM_委託" localSheetId="1">様式１!$L$12</definedName>
    <definedName name="NM_委託" localSheetId="2">様式２!$L$10</definedName>
    <definedName name="NM_委託" localSheetId="3">様式３!$L$10</definedName>
    <definedName name="NM_委託" localSheetId="4">様式４!$L$9</definedName>
    <definedName name="NM_委託_常勤_その他人数" localSheetId="0">給食運営現況報告書!$AC$31</definedName>
    <definedName name="NM_委託_常勤_栄養士人数" localSheetId="0">給食運営現況報告書!$M$31</definedName>
    <definedName name="NM_委託_常勤_管理栄養士人数" localSheetId="0">給食運営現況報告書!$I$32</definedName>
    <definedName name="NM_委託_常勤_事務職員人数" localSheetId="0">給食運営現況報告書!$Y$31</definedName>
    <definedName name="NM_委託_常勤_調理作業員人数" localSheetId="0">給食運営現況報告書!$U$31</definedName>
    <definedName name="NM_委託_常勤_調理師人数" localSheetId="0">給食運営現況報告書!$Q$31</definedName>
    <definedName name="NM_委託_非常勤_その他人数" localSheetId="0">給食運営現況報告書!$AC$32</definedName>
    <definedName name="NM_委託_非常勤_栄養士人数" localSheetId="0">給食運営現況報告書!$M$32</definedName>
    <definedName name="NM_委託_非常勤_管理栄養士人数" localSheetId="0">給食運営現況報告書!#REF!</definedName>
    <definedName name="NM_委託_非常勤_事務職員人数" localSheetId="0">給食運営現況報告書!$Y$32</definedName>
    <definedName name="NM_委託_非常勤_調理作業員人数" localSheetId="0">給食運営現況報告書!$U$32</definedName>
    <definedName name="NM_委託_非常勤_調理師人数" localSheetId="0">給食運営現況報告書!$Q$32</definedName>
    <definedName name="NM_委託開始年月日_月" localSheetId="0">給食運営現況報告書!$AD$20</definedName>
    <definedName name="NM_委託開始年月日_元号" localSheetId="0">給食運営現況報告書!$Y$20</definedName>
    <definedName name="NM_委託開始年月日_日" localSheetId="0">給食運営現況報告書!$AG$20</definedName>
    <definedName name="NM_委託開始年月日_年" localSheetId="0">給食運営現況報告書!$AA$20</definedName>
    <definedName name="NM_委託先_会社名" localSheetId="0">給食運営現況報告書!$I$19</definedName>
    <definedName name="NM_委託先_会社名カナ" localSheetId="0">給食運営現況報告書!$I$18</definedName>
    <definedName name="NM_委託先_建物名" localSheetId="0">給食運営現況報告書!$AD$22</definedName>
    <definedName name="NM_委託先_市区町村" localSheetId="0">給食運営現況報告書!$AD$21</definedName>
    <definedName name="NM_委託先_所在地郵便番号_1" localSheetId="0">給食運営現況報告書!$K$21</definedName>
    <definedName name="NM_委託先_所在地郵便番号_2" localSheetId="0">給食運営現況報告書!$N$21</definedName>
    <definedName name="NM_委託先_代表者氏名" localSheetId="0">給食運営現況報告書!$X$19</definedName>
    <definedName name="NM_委託先_代表者職名" localSheetId="0">給食運営現況報告書!$X$18</definedName>
    <definedName name="NM_委託先_町名" localSheetId="0">給食運営現況報告書!$K$22</definedName>
    <definedName name="NM_委託先_電話番号" localSheetId="0">給食運営現況報告書!$I$20</definedName>
    <definedName name="NM_委託先_都道府県" localSheetId="0">給食運営現況報告書!$T$21</definedName>
    <definedName name="NM_委託先_番地" localSheetId="0">給食運営現況報告書!$T$22</definedName>
    <definedName name="NM_委託内容_その他" localSheetId="0">給食運営現況報告書!$X$26</definedName>
    <definedName name="NM_委託内容_その他内容" localSheetId="0">給食運営現況報告書!$AC$26</definedName>
    <definedName name="NM_委託内容_一部委託" localSheetId="0">給食運営現況報告書!$P$23</definedName>
    <definedName name="NM_委託内容_栄養教育" localSheetId="0">給食運営現況報告書!$T$26</definedName>
    <definedName name="NM_委託内容_検収" localSheetId="0">給食運営現況報告書!$X$25</definedName>
    <definedName name="NM_委託内容_献立作成" localSheetId="0">給食運営現況報告書!$P$25</definedName>
    <definedName name="NM_委託内容_材料発注" localSheetId="0">給食運営現況報告書!$T$25</definedName>
    <definedName name="NM_委託内容_食器洗浄" localSheetId="0">給食運営現況報告書!$P$26</definedName>
    <definedName name="NM_委託内容_全面委託" localSheetId="0">給食運営現況報告書!$J$23</definedName>
    <definedName name="NM_委託内容_調理" localSheetId="0">給食運営現況報告書!$AA$25</definedName>
    <definedName name="NM_委託内容_配膳_下膳" localSheetId="0">給食運営現況報告書!$AD$25</definedName>
    <definedName name="NM_飲料水_リットル" localSheetId="1">様式１!$I$84</definedName>
    <definedName name="NM_飲料水_リットル" localSheetId="2">様式２!$I$88</definedName>
    <definedName name="NM_飲料水_リットル" localSheetId="3">様式３!$I$93</definedName>
    <definedName name="NM_飲料水_リットル" localSheetId="4">様式４!$I$98</definedName>
    <definedName name="NM_飲料水_人数" localSheetId="1">様式１!$N$84</definedName>
    <definedName name="NM_飲料水_人数" localSheetId="2">様式２!$N$88</definedName>
    <definedName name="NM_飲料水_人数" localSheetId="3">様式３!$N$93</definedName>
    <definedName name="NM_飲料水_人数" localSheetId="4">様式４!$N$98</definedName>
    <definedName name="NM_飲料水_日数" localSheetId="1">様式１!$S$84</definedName>
    <definedName name="NM_飲料水_日数" localSheetId="2">様式２!$S$88</definedName>
    <definedName name="NM_飲料水_日数" localSheetId="3">様式３!$S$93</definedName>
    <definedName name="NM_飲料水_日数" localSheetId="4">様式４!$S$98</definedName>
    <definedName name="NM_栄養サポートチーム加算" localSheetId="2">様式２!$X$11</definedName>
    <definedName name="NM_栄養マネジメント強化加算" localSheetId="3">様式３!$G$11</definedName>
    <definedName name="NM_栄養教育_無" localSheetId="0">給食運営現況報告書!$M$43</definedName>
    <definedName name="NM_栄養教育_有" localSheetId="0">給食運営現況報告書!$J$43</definedName>
    <definedName name="NM_栄養士_合計人数" localSheetId="0">給食運営現況報告書!$M$33</definedName>
    <definedName name="NM_栄養情報の提供_その他" localSheetId="4">様式４!$Y$74</definedName>
    <definedName name="NM_栄養情報の提供_その他_その他" localSheetId="1">様式１!$AB$57</definedName>
    <definedName name="NM_栄養情報の提供_その他_その他内容" localSheetId="1">様式１!$AE$57</definedName>
    <definedName name="NM_栄養情報の提供_その他_ポスター" localSheetId="1">様式１!$O$57</definedName>
    <definedName name="NM_栄養情報の提供_その他_リーフレット" localSheetId="1">様式１!$R$57</definedName>
    <definedName name="NM_栄養情報の提供_その他_給食だより" localSheetId="1">様式１!$X$57</definedName>
    <definedName name="NM_栄養情報の提供_その他_献立表の掲示" localSheetId="1">様式１!$L$55</definedName>
    <definedName name="NM_栄養情報の提供_その他_献立表の掲示" localSheetId="2">様式２!$L$59</definedName>
    <definedName name="NM_栄養情報の提供_その他_献立表の掲示" localSheetId="3">様式３!$L$62</definedName>
    <definedName name="NM_栄養情報の提供_その他_主な内容" localSheetId="1">様式１!$Q$58</definedName>
    <definedName name="NM_栄養情報の提供_その他_主な内容" localSheetId="4">様式４!$N$75</definedName>
    <definedName name="NM_栄養情報の提供_その他_主な内容提供方法" localSheetId="1">様式１!$L$59</definedName>
    <definedName name="NM_栄養情報の提供_その他_主な内容提供方法" localSheetId="2">様式２!$L$60</definedName>
    <definedName name="NM_栄養情報の提供_その他_主な内容提供方法" localSheetId="3">様式３!$L$63</definedName>
    <definedName name="NM_栄養情報の提供_その他_主な内容提供方法" localSheetId="4">様式４!$H$78</definedName>
    <definedName name="NM_栄養情報の提供_その他_主な内容提供方法_内容" localSheetId="1">様式１!$U$59</definedName>
    <definedName name="NM_栄養情報の提供_その他_主な内容提供方法_内容" localSheetId="2">様式２!$U$60</definedName>
    <definedName name="NM_栄養情報の提供_その他_主な内容提供方法_内容" localSheetId="3">様式３!$U$63</definedName>
    <definedName name="NM_栄養情報の提供_その他_主な内容提供方法_内容" localSheetId="4">様式４!$Q$78</definedName>
    <definedName name="NM_栄養情報の提供_その他_生活習慣病予防" localSheetId="1">様式１!$L$56</definedName>
    <definedName name="NM_栄養情報の提供_その他_対象者別" localSheetId="1">様式１!$S$55</definedName>
    <definedName name="NM_栄養情報の提供_その他_無" localSheetId="1">様式１!$I$57</definedName>
    <definedName name="NM_栄養情報の提供_その他_無" localSheetId="2">様式２!$I$60</definedName>
    <definedName name="NM_栄養情報の提供_その他_無" localSheetId="3">様式３!$I$63</definedName>
    <definedName name="NM_栄養情報の提供_その他_無" localSheetId="4">様式４!$E$76</definedName>
    <definedName name="NM_栄養情報の提供_その他_有" localSheetId="1">様式１!$G$57</definedName>
    <definedName name="NM_栄養情報の提供_その他_有" localSheetId="2">様式２!$G$60</definedName>
    <definedName name="NM_栄養情報の提供_その他_有" localSheetId="3">様式３!$G$63</definedName>
    <definedName name="NM_栄養情報の提供_その他_有" localSheetId="4">様式４!$B$76</definedName>
    <definedName name="NM_栄養情報の提供_その他内容" localSheetId="4">様式４!$AC$74</definedName>
    <definedName name="NM_栄養情報の提供_ポスター" localSheetId="4">様式４!$K$74</definedName>
    <definedName name="NM_栄養情報の提供_リーフレット" localSheetId="4">様式４!$R$74</definedName>
    <definedName name="NM_栄養情報の提供_栄養食事指導" localSheetId="4">様式４!$H$76</definedName>
    <definedName name="NM_栄養情報の提供_献立表の掲示" localSheetId="4">様式４!$H$71</definedName>
    <definedName name="NM_栄養情報の提供_個人_主な内容" localSheetId="4">様式４!$AC$76</definedName>
    <definedName name="NM_栄養情報の提供_個別" localSheetId="4">様式４!$N$76</definedName>
    <definedName name="NM_栄養情報の提供_個別_人数" localSheetId="4">様式４!$R$76</definedName>
    <definedName name="NM_栄養情報の提供_集団" localSheetId="4">様式４!$N$77</definedName>
    <definedName name="NM_栄養情報の提供_集団_回数" localSheetId="4">様式４!$Q$77</definedName>
    <definedName name="NM_栄養情報の提供_集団_主な内容" localSheetId="4">様式４!$AC$77</definedName>
    <definedName name="NM_栄養情報の提供_集団_人数" localSheetId="4">様式４!$V$77</definedName>
    <definedName name="NM_栄養情報の提供_生活習慣病予防" localSheetId="4">様式４!$H$73</definedName>
    <definedName name="NM_栄養情報の提供_対象者別" localSheetId="4">様式４!$O$71</definedName>
    <definedName name="NM_栄養情報の提供_卓上メモ" localSheetId="4">様式４!$N$74</definedName>
    <definedName name="NM_栄養情報の提供_複数給食の場合" localSheetId="4">様式４!$H$72</definedName>
    <definedName name="NM_栄養食事指導_その他内容" localSheetId="2">様式２!$AH$61</definedName>
    <definedName name="NM_栄養食事指導_無" localSheetId="2">様式２!$D$63</definedName>
    <definedName name="NM_栄養食事指導_有" localSheetId="2">様式２!$B$63</definedName>
    <definedName name="NM_栄養成分表示_一部有" localSheetId="0">給食運営現況報告書!$Y$42</definedName>
    <definedName name="NM_栄養成分表示_無" localSheetId="0">給食運営現況報告書!$AD$42</definedName>
    <definedName name="NM_栄養成分表示_無" localSheetId="1">様式１!$I$54</definedName>
    <definedName name="NM_栄養成分表示_無" localSheetId="2">様式２!$I$58</definedName>
    <definedName name="NM_栄養成分表示_無" localSheetId="3">様式３!$I$61</definedName>
    <definedName name="NM_栄養成分表示_無" localSheetId="4">様式４!$E$70</definedName>
    <definedName name="NM_栄養成分表示_有" localSheetId="0">給食運営現況報告書!$V$42</definedName>
    <definedName name="NM_栄養成分表示_有" localSheetId="1">様式１!$G$54</definedName>
    <definedName name="NM_栄養成分表示_有" localSheetId="2">様式２!$G$58</definedName>
    <definedName name="NM_栄養成分表示_有" localSheetId="3">様式３!$G$61</definedName>
    <definedName name="NM_栄養成分表示_有" localSheetId="4">様式４!$B$70</definedName>
    <definedName name="NM_栄養量の設定_1日分" localSheetId="4">様式４!$I$43</definedName>
    <definedName name="NM_栄養量の設定_2食分" localSheetId="4">様式４!$P$43</definedName>
    <definedName name="NM_栄養量の設定_2食分_内容1" localSheetId="4">様式４!$T$43</definedName>
    <definedName name="NM_栄養量の設定_2食分_内容2" localSheetId="4">様式４!$X$43</definedName>
    <definedName name="NM_栄養量の設定_その他" localSheetId="4">様式４!$AB$43</definedName>
    <definedName name="NM_栄養量の設定_その他内容" localSheetId="4">様式４!$AF$43</definedName>
    <definedName name="NM_栄養量の設定_昼食分" localSheetId="4">様式４!$L$43</definedName>
    <definedName name="NM_患者の栄養管理を目的とした会議_会議名称" localSheetId="2">様式２!$J$73</definedName>
    <definedName name="NM_患者の栄養管理を目的とした会議_開催回数" localSheetId="2">様式２!$K$77</definedName>
    <definedName name="NM_患者の栄養管理を目的とした会議_検討していない" localSheetId="2">様式２!$Q$79</definedName>
    <definedName name="NM_患者の栄養管理を目的とした会議_検討している" localSheetId="2">様式２!$K$79</definedName>
    <definedName name="NM_患者の栄養管理を目的とした会議_構成員_その他" localSheetId="2">様式２!$Z$76</definedName>
    <definedName name="NM_患者の栄養管理を目的とした会議_構成員_その他内容" localSheetId="2">様式２!$AC$76</definedName>
    <definedName name="NM_患者の栄養管理を目的とした会議_構成員_医師" localSheetId="2">様式２!$O$75</definedName>
    <definedName name="NM_患者の栄養管理を目的とした会議_構成員_患者" localSheetId="2">様式２!$S$76</definedName>
    <definedName name="NM_患者の栄養管理を目的とした会議_構成員_看護師" localSheetId="2">様式２!$AC$75</definedName>
    <definedName name="NM_患者の栄養管理を目的とした会議_構成員_管理栄養士" localSheetId="2">様式２!$R$75</definedName>
    <definedName name="NM_患者の栄養管理を目的とした会議_構成員_管理者" localSheetId="2">様式２!$K$75</definedName>
    <definedName name="NM_患者の栄養管理を目的とした会議_構成員_歯科医師" localSheetId="2">様式２!$V$76</definedName>
    <definedName name="NM_患者の栄養管理を目的とした会議_構成員_事務職" localSheetId="2">様式２!$P$76</definedName>
    <definedName name="NM_患者の栄養管理を目的とした会議_構成員_調理担当者" localSheetId="2">様式２!$K$76</definedName>
    <definedName name="NM_患者の栄養管理を目的とした会議_構成員_薬剤師" localSheetId="2">様式２!$Y$75</definedName>
    <definedName name="NM_患者の栄養管理を目的とした会議_実施主体_その他" localSheetId="2">様式２!$T$74</definedName>
    <definedName name="NM_患者の栄養管理を目的とした会議_実施主体_その他内容" localSheetId="2">様式２!$W$74</definedName>
    <definedName name="NM_患者の栄養管理を目的とした会議_実施主体_栄養管理" localSheetId="2">様式２!$K$74</definedName>
    <definedName name="NM_患者の栄養管理を目的とした会議_定期" localSheetId="2">様式２!$Q$77</definedName>
    <definedName name="NM_患者の栄養管理を目的とした会議_不定期" localSheetId="2">様式２!$U$77</definedName>
    <definedName name="NM_患者の栄養管理を目的とした会議_無" localSheetId="2">様式２!$D$78</definedName>
    <definedName name="NM_患者の栄養管理を目的とした会議_有" localSheetId="2">様式２!$B$78</definedName>
    <definedName name="NM_管理栄養士_合計人数" localSheetId="0">給食運営現況報告書!$I$33</definedName>
    <definedName name="NM_管理栄養士_施設外研修" localSheetId="1">様式１!$O$94</definedName>
    <definedName name="NM_管理栄養士_施設外研修" localSheetId="2">様式２!$O$98</definedName>
    <definedName name="NM_管理栄養士_施設外研修" localSheetId="3">様式３!$O$103</definedName>
    <definedName name="NM_管理栄養士_施設外研修" localSheetId="4">様式４!$O$108</definedName>
    <definedName name="NM_管理栄養士_施設内研修" localSheetId="1">様式１!$I$94</definedName>
    <definedName name="NM_管理栄養士_施設内研修" localSheetId="2">様式２!$I$98</definedName>
    <definedName name="NM_管理栄養士_施設内研修" localSheetId="3">様式３!$I$103</definedName>
    <definedName name="NM_管理栄養士_施設内研修" localSheetId="4">様式４!$I$108</definedName>
    <definedName name="NM_管理栄養士_主な内容" localSheetId="1">様式１!$U$94</definedName>
    <definedName name="NM_管理栄養士_主な内容" localSheetId="2">様式２!$U$98</definedName>
    <definedName name="NM_管理栄養士_主な内容" localSheetId="3">様式３!$U$103</definedName>
    <definedName name="NM_管理栄養士_主な内容" localSheetId="4">様式４!$U$108</definedName>
    <definedName name="NM_管理者職氏名" localSheetId="0">給食運営現況報告書!$X$6</definedName>
    <definedName name="NM_給食_委託" localSheetId="0">給食運営現況報告書!$N$17</definedName>
    <definedName name="NM_給食_直営" localSheetId="0">給食運営現況報告書!$J$17</definedName>
    <definedName name="NM_給食の評価_カフェテリア" localSheetId="4">様式４!$G$81</definedName>
    <definedName name="NM_給食の評価_その他" localSheetId="1">様式１!$G$73</definedName>
    <definedName name="NM_給食の評価_その他" localSheetId="2">様式２!$G$72</definedName>
    <definedName name="NM_給食の評価_その他" localSheetId="3">様式３!$G$77</definedName>
    <definedName name="NM_給食の評価_その他" localSheetId="4">様式４!$G$87</definedName>
    <definedName name="NM_給食の評価_その他内容" localSheetId="1">様式１!$K$73</definedName>
    <definedName name="NM_給食の評価_その他内容" localSheetId="2">様式２!$K$72</definedName>
    <definedName name="NM_給食の評価_その他内容" localSheetId="3">様式３!$K$77</definedName>
    <definedName name="NM_給食の評価_その他内容" localSheetId="4">様式４!$K$87</definedName>
    <definedName name="NM_給食の評価_回数" localSheetId="1">様式１!$W$68</definedName>
    <definedName name="NM_給食の評価_回数" localSheetId="2">様式２!$W$67</definedName>
    <definedName name="NM_給食の評価_回数" localSheetId="3">様式３!$W$72</definedName>
    <definedName name="NM_給食の評価_回数" localSheetId="4">様式４!$W$82</definedName>
    <definedName name="NM_給食の評価_給食等" localSheetId="3">様式３!$G$74</definedName>
    <definedName name="NM_給食の評価_給食等" localSheetId="4">様式４!$G$84</definedName>
    <definedName name="NM_給食の評価_月" localSheetId="1">様式１!$AB$68</definedName>
    <definedName name="NM_給食の評価_月" localSheetId="2">様式２!$AB$67</definedName>
    <definedName name="NM_給食の評価_月" localSheetId="3">様式３!$AB$72</definedName>
    <definedName name="NM_給食の評価_月" localSheetId="4">様式４!$AB$82</definedName>
    <definedName name="NM_給食の評価_検食等" localSheetId="1">様式１!$G$70</definedName>
    <definedName name="NM_給食の評価_検食等" localSheetId="2">様式２!$G$69</definedName>
    <definedName name="NM_給食の評価_個別" localSheetId="1">様式１!$M$67</definedName>
    <definedName name="NM_給食の評価_個別" localSheetId="2">様式２!$M$66</definedName>
    <definedName name="NM_給食の評価_個別" localSheetId="3">様式３!$M$71</definedName>
    <definedName name="NM_給食の評価_個別" localSheetId="4">様式４!$M$80</definedName>
    <definedName name="NM_給食の評価_項目_その他" localSheetId="1">様式１!$V$69</definedName>
    <definedName name="NM_給食の評価_項目_その他" localSheetId="2">様式２!$V$68</definedName>
    <definedName name="NM_給食の評価_項目_その他" localSheetId="3">様式３!$V$73</definedName>
    <definedName name="NM_給食の評価_項目_その他" localSheetId="4">様式４!$V$83</definedName>
    <definedName name="NM_給食の評価_項目_その他内容" localSheetId="1">様式１!$Z$69</definedName>
    <definedName name="NM_給食の評価_項目_その他内容" localSheetId="2">様式２!$Z$68</definedName>
    <definedName name="NM_給食の評価_項目_その他内容" localSheetId="3">様式３!$Z$73</definedName>
    <definedName name="NM_給食の評価_項目_その他内容" localSheetId="4">様式４!$Z$83</definedName>
    <definedName name="NM_給食の評価_項目_温度" localSheetId="1">様式１!$R$69</definedName>
    <definedName name="NM_給食の評価_項目_温度" localSheetId="2">様式２!$R$68</definedName>
    <definedName name="NM_給食の評価_項目_温度" localSheetId="3">様式３!$R$73</definedName>
    <definedName name="NM_給食の評価_項目_温度" localSheetId="4">様式４!$R$83</definedName>
    <definedName name="NM_給食の評価_項目_味" localSheetId="1">様式１!$L$69</definedName>
    <definedName name="NM_給食の評価_項目_味" localSheetId="2">様式２!$L$68</definedName>
    <definedName name="NM_給食の評価_項目_味" localSheetId="3">様式３!$L$73</definedName>
    <definedName name="NM_給食の評価_項目_味" localSheetId="4">様式４!$L$83</definedName>
    <definedName name="NM_給食の評価_項目_量" localSheetId="1">様式１!$O$69</definedName>
    <definedName name="NM_給食の評価_項目_量" localSheetId="2">様式２!$O$68</definedName>
    <definedName name="NM_給食の評価_項目_量" localSheetId="3">様式３!$O$73</definedName>
    <definedName name="NM_給食の評価_項目_量" localSheetId="4">様式４!$O$83</definedName>
    <definedName name="NM_給食の評価_実施者_その他" localSheetId="1">様式１!$AB$71</definedName>
    <definedName name="NM_給食の評価_実施者_その他" localSheetId="2">様式２!$X$70</definedName>
    <definedName name="NM_給食の評価_実施者_その他" localSheetId="3">様式３!$X$75</definedName>
    <definedName name="NM_給食の評価_実施者_その他" localSheetId="4">様式４!$X$85</definedName>
    <definedName name="NM_給食の評価_実施者_その他内容" localSheetId="1">様式１!$AF$71</definedName>
    <definedName name="NM_給食の評価_実施者_その他内容" localSheetId="2">様式２!$AB$70</definedName>
    <definedName name="NM_給食の評価_実施者_その他内容" localSheetId="3">様式３!$AB$75</definedName>
    <definedName name="NM_給食の評価_実施者_その他内容" localSheetId="4">様式４!$AB$85</definedName>
    <definedName name="NM_給食の評価_実施者_医師" localSheetId="2">様式２!$L$70</definedName>
    <definedName name="NM_給食の評価_実施者_管理栄養士" localSheetId="1">様式１!$T$71</definedName>
    <definedName name="NM_給食の評価_実施者_管理栄養士" localSheetId="2">様式２!$P$70</definedName>
    <definedName name="NM_給食の評価_実施者_管理栄養士" localSheetId="3">様式３!$Q$75</definedName>
    <definedName name="NM_給食の評価_実施者_管理者" localSheetId="1">様式１!$L$71</definedName>
    <definedName name="NM_給食の評価_実施者_管理者" localSheetId="4">様式４!$L$85</definedName>
    <definedName name="NM_給食の評価_実施者_献立作成者" localSheetId="4">様式４!$Q$85</definedName>
    <definedName name="NM_給食の評価_実施者_施設管理者" localSheetId="3">様式３!$L$75</definedName>
    <definedName name="NM_給食の評価_週" localSheetId="1">様式１!$Z$68</definedName>
    <definedName name="NM_給食の評価_週" localSheetId="2">様式２!$Z$67</definedName>
    <definedName name="NM_給食の評価_週" localSheetId="3">様式３!$Z$72</definedName>
    <definedName name="NM_給食の評価_週" localSheetId="4">様式４!$Z$82</definedName>
    <definedName name="NM_給食の評価_集団" localSheetId="1">様式１!$P$67</definedName>
    <definedName name="NM_給食の評価_集団" localSheetId="2">様式２!$P$66</definedName>
    <definedName name="NM_給食の評価_集団" localSheetId="3">様式３!$P$71</definedName>
    <definedName name="NM_給食の評価_集団" localSheetId="4">様式４!$P$80</definedName>
    <definedName name="NM_給食の評価_食事摂取量" localSheetId="1">様式１!$G$67</definedName>
    <definedName name="NM_給食の評価_食事摂取量" localSheetId="2">様式２!$G$66</definedName>
    <definedName name="NM_給食の評価_食事摂取量" localSheetId="3">様式３!$G$71</definedName>
    <definedName name="NM_給食の評価_食事摂取量" localSheetId="4">様式４!$G$80</definedName>
    <definedName name="NM_給食の評価_提供した栄養情報" localSheetId="1">様式１!$G$72</definedName>
    <definedName name="NM_給食の評価_提供した栄養情報" localSheetId="2">様式２!$G$71</definedName>
    <definedName name="NM_給食の評価_提供した栄養情報" localSheetId="3">様式３!$G$76</definedName>
    <definedName name="NM_給食の評価_提供した栄養情報" localSheetId="4">様式４!$G$86</definedName>
    <definedName name="NM_給食の評価_年" localSheetId="1">様式１!$AD$68</definedName>
    <definedName name="NM_給食の評価_年" localSheetId="2">様式２!$AD$67</definedName>
    <definedName name="NM_給食の評価_年" localSheetId="3">様式３!$AD$72</definedName>
    <definedName name="NM_給食の評価_年" localSheetId="4">様式４!$AD$82</definedName>
    <definedName name="NM_給食の評価_無" localSheetId="1">様式１!$D$71</definedName>
    <definedName name="NM_給食の評価_無" localSheetId="2">様式２!$D$70</definedName>
    <definedName name="NM_給食の評価_無" localSheetId="3">様式３!$D$75</definedName>
    <definedName name="NM_給食の評価_無" localSheetId="4">様式４!$D$85</definedName>
    <definedName name="NM_給食の評価_有" localSheetId="1">様式１!$B$71</definedName>
    <definedName name="NM_給食の評価_有" localSheetId="2">様式２!$B$70</definedName>
    <definedName name="NM_給食の評価_有" localSheetId="3">様式３!$B$75</definedName>
    <definedName name="NM_給食の評価_有" localSheetId="4">様式４!$B$85</definedName>
    <definedName name="NM_給食の評価_嗜好調査" localSheetId="1">様式１!$G$68</definedName>
    <definedName name="NM_給食の評価_嗜好調査" localSheetId="2">様式２!$G$67</definedName>
    <definedName name="NM_給食の評価_嗜好調査" localSheetId="3">様式３!$G$72</definedName>
    <definedName name="NM_給食の評価_嗜好調査" localSheetId="4">様式４!$G$82</definedName>
    <definedName name="NM_給食以外の食習慣" localSheetId="4">様式４!$G$26</definedName>
    <definedName name="NM_給食以外の食習慣_主な内容" localSheetId="4">様式４!$M$27</definedName>
    <definedName name="NM_給食管理部門の理念_内容" localSheetId="0">給食運営現況報告書!$K$35</definedName>
    <definedName name="NM_給食管理部門の理念_無" localSheetId="0">給食運営現況報告書!$N$34</definedName>
    <definedName name="NM_給食管理部門の理念_有" localSheetId="0">給食運営現況報告書!$J$34</definedName>
    <definedName name="NM_給食関係会議_無" localSheetId="0">給食運営現況報告書!$M$42</definedName>
    <definedName name="NM_給食関係会議_有" localSheetId="0">給食運営現況報告書!$J$42</definedName>
    <definedName name="NM_給食形態_単一給食" localSheetId="2">様式２!$Z$51</definedName>
    <definedName name="NM_給食形態_単一給食" localSheetId="3">様式３!$B$54</definedName>
    <definedName name="NM_給食形態_複数給食" localSheetId="2">様式２!$AE$51</definedName>
    <definedName name="NM_給食形態_複数給食" localSheetId="3">様式３!$G$54</definedName>
    <definedName name="NM_給食従事職員数_その他内容" localSheetId="0">給食運営現況報告書!$AD$28</definedName>
    <definedName name="NM_給食内容の会議_会議名称" localSheetId="3">様式３!$J$85</definedName>
    <definedName name="NM_給食内容の会議_開催回数" localSheetId="3">様式３!$K$89</definedName>
    <definedName name="NM_給食内容の会議_検討していない" localSheetId="3">様式３!$Q$91</definedName>
    <definedName name="NM_給食内容の会議_検討している" localSheetId="3">様式３!$K$91</definedName>
    <definedName name="NM_給食内容の会議_構成員_その他" localSheetId="3">様式３!$AB$88</definedName>
    <definedName name="NM_給食内容の会議_構成員_その他内容" localSheetId="3">様式３!$AF$88</definedName>
    <definedName name="NM_給食内容の会議_構成員_医師" localSheetId="3">様式３!$N$87</definedName>
    <definedName name="NM_給食内容の会議_構成員_介護支援専門員" localSheetId="3">様式３!$AF$87</definedName>
    <definedName name="NM_給食内容の会議_構成員_介護職員" localSheetId="3">様式３!$K$88</definedName>
    <definedName name="NM_給食内容の会議_構成員_看護職員" localSheetId="3">様式３!$AB$87</definedName>
    <definedName name="NM_給食内容の会議_構成員_管理栄養士" localSheetId="3">様式３!$Q$87</definedName>
    <definedName name="NM_給食内容の会議_構成員_管理者" localSheetId="3">様式３!$K$87</definedName>
    <definedName name="NM_給食内容の会議_構成員_歯科医師" localSheetId="3">様式３!$X$87</definedName>
    <definedName name="NM_給食内容の会議_構成員_生活支援員" localSheetId="3">様式３!$O$88</definedName>
    <definedName name="NM_給食内容の会議_構成員_調理担当者" localSheetId="3">様式３!$T$88</definedName>
    <definedName name="NM_給食内容の会議_構成員_利用者代表" localSheetId="3">様式３!$X$88</definedName>
    <definedName name="NM_給食内容の会議_実施主体_その他" localSheetId="3">様式３!$T$86</definedName>
    <definedName name="NM_給食内容の会議_実施主体_その他内容" localSheetId="3">様式３!$W$86</definedName>
    <definedName name="NM_給食内容の会議_実施主体_栄養管理" localSheetId="3">様式３!$K$86</definedName>
    <definedName name="NM_給食内容の会議_定期" localSheetId="3">様式３!$Q$89</definedName>
    <definedName name="NM_給食内容の会議_不定期" localSheetId="3">様式３!$U$89</definedName>
    <definedName name="NM_給食内容の会議_無" localSheetId="3">様式３!$D$90</definedName>
    <definedName name="NM_給食内容の会議_有" localSheetId="3">様式３!$B$90</definedName>
    <definedName name="NM_給食内容の計画_会議名称" localSheetId="2">様式２!$J$80</definedName>
    <definedName name="NM_給食内容の計画_開催回数" localSheetId="2">様式２!$K$84</definedName>
    <definedName name="NM_給食内容の計画_検討していない" localSheetId="2">様式２!$Q$86</definedName>
    <definedName name="NM_給食内容の計画_検討している" localSheetId="2">様式２!$K$86</definedName>
    <definedName name="NM_給食内容の計画_構成員_その他" localSheetId="2">様式２!$Y$83</definedName>
    <definedName name="NM_給食内容の計画_構成員_その他内容" localSheetId="2">様式２!$AB$83</definedName>
    <definedName name="NM_給食内容の計画_構成員_医師" localSheetId="2">様式２!$O$82</definedName>
    <definedName name="NM_給食内容の計画_構成員_患者" localSheetId="2">様式２!$S$83</definedName>
    <definedName name="NM_給食内容の計画_構成員_看護師" localSheetId="2">様式２!$AC$82</definedName>
    <definedName name="NM_給食内容の計画_構成員_管理栄養士" localSheetId="2">様式２!$R$82</definedName>
    <definedName name="NM_給食内容の計画_構成員_管理者" localSheetId="2">様式２!$K$82</definedName>
    <definedName name="NM_給食内容の計画_構成員_事務職" localSheetId="2">様式２!$P$83</definedName>
    <definedName name="NM_給食内容の計画_構成員_調理担当者" localSheetId="2">様式２!$K$83</definedName>
    <definedName name="NM_給食内容の計画_構成員_薬剤師" localSheetId="2">様式２!$Y$82</definedName>
    <definedName name="NM_給食内容の計画_実施主体_その他" localSheetId="2">様式２!$T$81</definedName>
    <definedName name="NM_給食内容の計画_実施主体_その他内容" localSheetId="2">様式２!$W$81</definedName>
    <definedName name="NM_給食内容の計画_実施主体_栄養管理" localSheetId="2">様式２!$K$81</definedName>
    <definedName name="NM_給食内容の計画_定期" localSheetId="2">様式２!$Q$84</definedName>
    <definedName name="NM_給食内容の計画_不定期" localSheetId="2">様式２!$U$84</definedName>
    <definedName name="NM_給食内容の計画_無" localSheetId="2">様式２!$D$85</definedName>
    <definedName name="NM_給食内容の計画_有" localSheetId="2">様式２!$B$85</definedName>
    <definedName name="NM_給食利用者数" localSheetId="4">様式４!$G$11</definedName>
    <definedName name="NM_給食利用率" localSheetId="4">様式４!$F$10</definedName>
    <definedName name="NM_給食量の調整_その他" localSheetId="3">様式３!$X$54</definedName>
    <definedName name="NM_給食量の調整_その他内容" localSheetId="3">様式３!$AB$54</definedName>
    <definedName name="NM_給食量の調整_主菜" localSheetId="3">様式３!$R$54</definedName>
    <definedName name="NM_給食量の調整_主食" localSheetId="3">様式３!$O$54</definedName>
    <definedName name="NM_給食量の調整_副菜" localSheetId="3">様式３!$U$54</definedName>
    <definedName name="NM_給食量の調整_無" localSheetId="3">様式３!$AH$54</definedName>
    <definedName name="NM_給食量の調整_有" localSheetId="3">様式３!$L$54</definedName>
    <definedName name="NM_給与エネルギー目標量の設定方法" localSheetId="1">様式１!$M$47</definedName>
    <definedName name="NM_給与エネルギー目標量の設定方法" localSheetId="2">様式２!$M$48</definedName>
    <definedName name="NM_給与エネルギー目標量の設定方法" localSheetId="3">様式３!$M$49</definedName>
    <definedName name="NM_給与エネルギー目標量の設定方法" localSheetId="4">様式４!$M$58</definedName>
    <definedName name="NM_給与栄養目標量_エネルギー" localSheetId="1">様式１!$G$36</definedName>
    <definedName name="NM_給与栄養目標量_エネルギー" localSheetId="2">様式２!$G$37</definedName>
    <definedName name="NM_給与栄養目標量_エネルギー" localSheetId="3">様式３!$G$38</definedName>
    <definedName name="NM_給与栄養目標量_エネルギー" localSheetId="4">様式４!$G$47</definedName>
    <definedName name="NM_給与栄養目標量_エネルギー比_たんぱく質" localSheetId="1">様式１!$AE$36</definedName>
    <definedName name="NM_給与栄養目標量_エネルギー比_たんぱく質" localSheetId="2">様式２!$AE$37</definedName>
    <definedName name="NM_給与栄養目標量_エネルギー比_たんぱく質" localSheetId="3">様式３!$AE$38</definedName>
    <definedName name="NM_給与栄養目標量_エネルギー比_たんぱく質" localSheetId="4">様式４!$AE$47</definedName>
    <definedName name="NM_給与栄養目標量_エネルギー比_脂質" localSheetId="1">様式１!$AG$36</definedName>
    <definedName name="NM_給与栄養目標量_エネルギー比_脂質" localSheetId="2">様式２!$AG$37</definedName>
    <definedName name="NM_給与栄養目標量_エネルギー比_脂質" localSheetId="3">様式３!$AG$38</definedName>
    <definedName name="NM_給与栄養目標量_エネルギー比_脂質" localSheetId="4">様式４!$AG$47</definedName>
    <definedName name="NM_給与栄養目標量_エネルギー比_炭水化物" localSheetId="1">様式１!$AI$36</definedName>
    <definedName name="NM_給与栄養目標量_エネルギー比_炭水化物" localSheetId="2">様式２!$AI$37</definedName>
    <definedName name="NM_給与栄養目標量_エネルギー比_炭水化物" localSheetId="3">様式３!$AI$38</definedName>
    <definedName name="NM_給与栄養目標量_エネルギー比_炭水化物" localSheetId="4">様式４!$AI$47</definedName>
    <definedName name="NM_給与栄養目標量_カルシウム" localSheetId="1">様式１!$Q$36</definedName>
    <definedName name="NM_給与栄養目標量_カルシウム" localSheetId="2">様式２!$Q$37</definedName>
    <definedName name="NM_給与栄養目標量_カルシウム" localSheetId="3">様式３!$Q$38</definedName>
    <definedName name="NM_給与栄養目標量_カルシウム" localSheetId="4">様式４!$Q$47</definedName>
    <definedName name="NM_給与栄養目標量_たんぱく質" localSheetId="1">様式１!$I$36</definedName>
    <definedName name="NM_給与栄養目標量_たんぱく質" localSheetId="2">様式２!$I$37</definedName>
    <definedName name="NM_給与栄養目標量_たんぱく質" localSheetId="3">様式３!$I$38</definedName>
    <definedName name="NM_給与栄養目標量_たんぱく質" localSheetId="4">様式４!$I$47</definedName>
    <definedName name="NM_給与栄養目標量_ビタミンA" localSheetId="1">様式１!$U$36</definedName>
    <definedName name="NM_給与栄養目標量_ビタミンA" localSheetId="2">様式２!$U$37</definedName>
    <definedName name="NM_給与栄養目標量_ビタミンA" localSheetId="3">様式３!$U$38</definedName>
    <definedName name="NM_給与栄養目標量_ビタミンA" localSheetId="4">様式４!$U$47</definedName>
    <definedName name="NM_給与栄養目標量_ビタミンB1" localSheetId="1">様式１!$W$36</definedName>
    <definedName name="NM_給与栄養目標量_ビタミンB1" localSheetId="2">様式２!$W$37</definedName>
    <definedName name="NM_給与栄養目標量_ビタミンB1" localSheetId="3">様式３!$W$38</definedName>
    <definedName name="NM_給与栄養目標量_ビタミンB1" localSheetId="4">様式４!$W$47</definedName>
    <definedName name="NM_給与栄養目標量_ビタミンB2" localSheetId="1">様式１!$Y$36</definedName>
    <definedName name="NM_給与栄養目標量_ビタミンB2" localSheetId="2">様式２!$Y$37</definedName>
    <definedName name="NM_給与栄養目標量_ビタミンB2" localSheetId="3">様式３!$Y$38</definedName>
    <definedName name="NM_給与栄養目標量_ビタミンB2" localSheetId="4">様式４!$Y$47</definedName>
    <definedName name="NM_給与栄養目標量_ビタミンC" localSheetId="1">様式１!$AA$36</definedName>
    <definedName name="NM_給与栄養目標量_ビタミンC" localSheetId="2">様式２!$AA$37</definedName>
    <definedName name="NM_給与栄養目標量_ビタミンC" localSheetId="3">様式３!$AA$38</definedName>
    <definedName name="NM_給与栄養目標量_ビタミンC" localSheetId="4">様式４!$AA$47</definedName>
    <definedName name="NM_給与栄養目標量_脂質" localSheetId="1">様式１!$K$36</definedName>
    <definedName name="NM_給与栄養目標量_脂質" localSheetId="2">様式２!$K$37</definedName>
    <definedName name="NM_給与栄養目標量_脂質" localSheetId="3">様式３!$K$38</definedName>
    <definedName name="NM_給与栄養目標量_脂質" localSheetId="4">様式４!$K$47</definedName>
    <definedName name="NM_給与栄養目標量_食塩相当量" localSheetId="1">様式１!$AC$36</definedName>
    <definedName name="NM_給与栄養目標量_食塩相当量" localSheetId="2">様式２!$AC$37</definedName>
    <definedName name="NM_給与栄養目標量_食塩相当量" localSheetId="3">様式３!$AC$38</definedName>
    <definedName name="NM_給与栄養目標量_食塩相当量" localSheetId="4">様式４!$AC$47</definedName>
    <definedName name="NM_給与栄養目標量_食物繊維" localSheetId="1">様式１!$O$36</definedName>
    <definedName name="NM_給与栄養目標量_食物繊維" localSheetId="2">様式２!$O$37</definedName>
    <definedName name="NM_給与栄養目標量_食物繊維" localSheetId="3">様式３!$O$38</definedName>
    <definedName name="NM_給与栄養目標量_食物繊維" localSheetId="4">様式４!$O$47</definedName>
    <definedName name="NM_給与栄養目標量_炭水化物" localSheetId="1">様式１!$M$36</definedName>
    <definedName name="NM_給与栄養目標量_炭水化物" localSheetId="2">様式２!$M$37</definedName>
    <definedName name="NM_給与栄養目標量_炭水化物" localSheetId="3">様式３!$M$38</definedName>
    <definedName name="NM_給与栄養目標量_炭水化物" localSheetId="4">様式４!$M$47</definedName>
    <definedName name="NM_給与栄養目標量_鉄" localSheetId="1">様式１!$S$36</definedName>
    <definedName name="NM_給与栄養目標量_鉄" localSheetId="2">様式２!$S$37</definedName>
    <definedName name="NM_給与栄養目標量_鉄" localSheetId="3">様式３!$S$38</definedName>
    <definedName name="NM_給与栄養目標量_鉄" localSheetId="4">様式４!$S$47</definedName>
    <definedName name="NM_給与栄養目標量の見直し_一定期間毎" localSheetId="1">様式１!$E$43</definedName>
    <definedName name="NM_給与栄養目標量の見直し_一定期間毎" localSheetId="2">様式２!$E$44</definedName>
    <definedName name="NM_給与栄養目標量の見直し_一定期間毎" localSheetId="3">様式３!$E$45</definedName>
    <definedName name="NM_給与栄養目標量の見直し_一定期間毎" localSheetId="4">様式４!$E$54</definedName>
    <definedName name="NM_給与栄養目標量の見直し_回数" localSheetId="1">様式１!$F$44</definedName>
    <definedName name="NM_給与栄養目標量の見直し_回数" localSheetId="2">様式２!$F$45</definedName>
    <definedName name="NM_給与栄養目標量の見直し_回数" localSheetId="3">様式３!$F$46</definedName>
    <definedName name="NM_給与栄養目標量の見直し_回数" localSheetId="4">様式４!$F$55</definedName>
    <definedName name="NM_給与栄養目標量の見直し_無" localSheetId="1">様式１!$E$45</definedName>
    <definedName name="NM_給与栄養目標量の見直し_無" localSheetId="2">様式２!$E$46</definedName>
    <definedName name="NM_給与栄養目標量の見直し_無" localSheetId="3">様式３!$E$47</definedName>
    <definedName name="NM_給与栄養目標量の見直し_無" localSheetId="4">様式４!$E$56</definedName>
    <definedName name="NM_給与栄養目標量の設定_一部有" localSheetId="1">様式１!$M$44</definedName>
    <definedName name="NM_給与栄養目標量の設定_一部有" localSheetId="2">様式２!$M$45</definedName>
    <definedName name="NM_給与栄養目標量の設定_一部有" localSheetId="3">様式３!$M$46</definedName>
    <definedName name="NM_給与栄養目標量の設定_一部有" localSheetId="4">様式４!$M$55</definedName>
    <definedName name="NM_給与栄養目標量の設定_一部有_食種" localSheetId="1">様式１!$R$44</definedName>
    <definedName name="NM_給与栄養目標量の設定_一部有_食種" localSheetId="2">様式２!$R$45</definedName>
    <definedName name="NM_給与栄養目標量の設定_一部有_食種" localSheetId="3">様式３!$R$46</definedName>
    <definedName name="NM_給与栄養目標量の設定_一部有_食種" localSheetId="4">様式４!$R$55</definedName>
    <definedName name="NM_給与栄養目標量の設定_無" localSheetId="1">様式１!$M$45</definedName>
    <definedName name="NM_給与栄養目標量の設定_無" localSheetId="2">様式２!$M$46</definedName>
    <definedName name="NM_給与栄養目標量の設定_無" localSheetId="3">様式３!$M$47</definedName>
    <definedName name="NM_給与栄養目標量の設定_無" localSheetId="4">様式４!$M$56</definedName>
    <definedName name="NM_給与栄養目標量の設定_有" localSheetId="1">様式１!$M$43</definedName>
    <definedName name="NM_給与栄養目標量の設定_有" localSheetId="2">様式２!$M$44</definedName>
    <definedName name="NM_給与栄養目標量の設定_有" localSheetId="3">様式３!$M$45</definedName>
    <definedName name="NM_給与栄養目標量の設定_有" localSheetId="4">様式４!$M$54</definedName>
    <definedName name="NM_許可病床数_一般" localSheetId="2">様式２!$M$9</definedName>
    <definedName name="NM_許可病床数_感染症" localSheetId="2">様式２!$AH$9</definedName>
    <definedName name="NM_許可病床数_結核" localSheetId="2">様式２!$AB$9</definedName>
    <definedName name="NM_許可病床数_精神" localSheetId="2">様式２!$W$9</definedName>
    <definedName name="NM_許可病床数_総数" localSheetId="2">様式２!$H$9</definedName>
    <definedName name="NM_許可病床数_療養" localSheetId="2">様式２!$R$9</definedName>
    <definedName name="NM_経管栄養法" localSheetId="2">様式２!$U$22</definedName>
    <definedName name="NM_経管栄養法" localSheetId="3">様式３!$U$23</definedName>
    <definedName name="NM_経管栄養法_人数" localSheetId="2">様式２!$Z$22</definedName>
    <definedName name="NM_経管栄養法_人数" localSheetId="3">様式３!$Z$23</definedName>
    <definedName name="NM_経口移行加算" localSheetId="3">様式３!$P$11</definedName>
    <definedName name="NM_経口維持加算" localSheetId="3">様式３!$V$11</definedName>
    <definedName name="NM_経口栄養法" localSheetId="2">様式２!$L$22</definedName>
    <definedName name="NM_経口栄養法" localSheetId="3">様式３!$L$23</definedName>
    <definedName name="NM_経口栄養法_人数" localSheetId="2">様式２!$Q$22</definedName>
    <definedName name="NM_経口栄養法_人数" localSheetId="3">様式３!$Q$23</definedName>
    <definedName name="NM_血圧の要指導者の割合" localSheetId="4">様式４!$AD$22</definedName>
    <definedName name="NM_血糖値の要指導者の割合" localSheetId="4">様式４!$AD$23</definedName>
    <definedName name="NM_健康栄養状態等の把握_BMI" localSheetId="2">様式２!$J$25</definedName>
    <definedName name="NM_健康栄養状態等の把握_BMI" localSheetId="3">様式３!$J$26</definedName>
    <definedName name="NM_健康栄養状態等の把握_その他" localSheetId="2">様式２!$Y$24</definedName>
    <definedName name="NM_健康栄養状態等の把握_その他" localSheetId="3">様式３!$Y$26</definedName>
    <definedName name="NM_健康栄養状態等の把握_その他内容" localSheetId="2">様式２!$AA$25</definedName>
    <definedName name="NM_健康栄養状態等の把握_その他内容" localSheetId="3">様式３!$AC$26</definedName>
    <definedName name="NM_健康栄養状態等の把握_血液性化学検査値" localSheetId="2">様式２!$S$25</definedName>
    <definedName name="NM_健康栄養状態等の把握_血液生化学検査値" localSheetId="3">様式３!$W$27</definedName>
    <definedName name="NM_健康栄養状態等の把握_疾病状況の経過" localSheetId="2">様式２!$N$26</definedName>
    <definedName name="NM_健康栄養状態等の把握_疾病状況の経過" localSheetId="3">様式３!$Q$27</definedName>
    <definedName name="NM_健康栄養状態等の把握_身体活動レベル" localSheetId="2">様式２!$G$26</definedName>
    <definedName name="NM_健康栄養状態等の把握_身体活動レベル" localSheetId="3">様式３!$G$27</definedName>
    <definedName name="NM_健康栄養状態等の把握_身長体重" localSheetId="2">様式２!$J$24</definedName>
    <definedName name="NM_健康栄養状態等の把握_身長体重" localSheetId="3">様式３!$J$25</definedName>
    <definedName name="NM_健康栄養状態等の把握_性別" localSheetId="2">様式２!$G$24</definedName>
    <definedName name="NM_健康栄養状態等の把握_性別" localSheetId="3">様式３!$G$25</definedName>
    <definedName name="NM_健康栄養状態等の把握_生活習慣食習慣" localSheetId="2">様式２!$S$24</definedName>
    <definedName name="NM_健康栄養状態等の把握_生活習慣食習慣" localSheetId="3">様式３!$S$25</definedName>
    <definedName name="NM_健康栄養状態等の把握_摂食" localSheetId="3">様式３!$S$26</definedName>
    <definedName name="NM_健康栄養状態等の把握_体重増減率" localSheetId="2">様式２!$N$24</definedName>
    <definedName name="NM_健康栄養状態等の把握_体重増減率" localSheetId="3">様式３!$N$25</definedName>
    <definedName name="NM_健康栄養状態等の把握_年齢" localSheetId="2">様式２!$G$25</definedName>
    <definedName name="NM_健康栄養状態等の把握_年齢" localSheetId="3">様式３!$G$26</definedName>
    <definedName name="NM_健康栄養状態等の把握_無" localSheetId="2">様式２!$D$25</definedName>
    <definedName name="NM_健康栄養状態等の把握_無" localSheetId="3">様式３!$D$26</definedName>
    <definedName name="NM_健康栄養状態等の把握_無" localSheetId="4">様式４!$D$26</definedName>
    <definedName name="NM_健康栄養状態等の把握_有" localSheetId="2">様式２!$B$25</definedName>
    <definedName name="NM_健康栄養状態等の把握_有" localSheetId="3">様式３!$B$26</definedName>
    <definedName name="NM_健康栄養状態等の把握_有" localSheetId="4">様式４!$B$26</definedName>
    <definedName name="NM_健康栄養状態等の把握_要介護度" localSheetId="3">様式３!$M$27</definedName>
    <definedName name="NM_健康栄養状態等の把握_嗜好" localSheetId="3">様式３!$Y$25</definedName>
    <definedName name="NM_健康栄養状態等の把握_褥瘡の有無" localSheetId="2">様式２!$N$25</definedName>
    <definedName name="NM_健康栄養状態等の把握_褥瘡の有無" localSheetId="3">様式３!$N$26</definedName>
    <definedName name="NM_献立作成_無" localSheetId="1">様式１!$D$50</definedName>
    <definedName name="NM_献立作成_無" localSheetId="2">様式２!$D$53</definedName>
    <definedName name="NM_献立作成_無" localSheetId="3">様式３!$D$56</definedName>
    <definedName name="NM_献立作成_無" localSheetId="4">様式４!$D$61</definedName>
    <definedName name="NM_献立作成_有" localSheetId="1">様式１!$B$50</definedName>
    <definedName name="NM_献立作成_有" localSheetId="2">様式２!$B$53</definedName>
    <definedName name="NM_献立作成_有" localSheetId="3">様式３!$B$56</definedName>
    <definedName name="NM_献立作成_有" localSheetId="4">様式４!$B$61</definedName>
    <definedName name="NM_献立作成者の食種_その他" localSheetId="4">様式４!$V$62</definedName>
    <definedName name="NM_献立作成者の食種_その他内容" localSheetId="4">様式４!$Z$62</definedName>
    <definedName name="NM_献立作成者の食種_管理栄養士" localSheetId="4">様式４!$L$62</definedName>
    <definedName name="NM_献立作成者の食種_調理師" localSheetId="4">様式４!$S$62</definedName>
    <definedName name="NM_個別_主な内容" localSheetId="1">様式１!$Y$60</definedName>
    <definedName name="NM_個別_主な内容" localSheetId="3">様式３!$Y$64</definedName>
    <definedName name="NM_個別_人数" localSheetId="1">様式１!$P$60</definedName>
    <definedName name="NM_個別_人数" localSheetId="3">様式３!$P$64</definedName>
    <definedName name="NM_個別_無" localSheetId="1">様式１!$K$61</definedName>
    <definedName name="NM_個別_無" localSheetId="3">様式３!$K$65</definedName>
    <definedName name="NM_個別_有" localSheetId="1">様式１!$H$61</definedName>
    <definedName name="NM_個別_有" localSheetId="3">様式３!$H$65</definedName>
    <definedName name="NM_個別指導_その他_人数" localSheetId="2">様式２!$AH$62</definedName>
    <definedName name="NM_個別指導_外来_人数" localSheetId="2">様式２!$L$62</definedName>
    <definedName name="NM_個別指導_高血圧_人数" localSheetId="2">様式２!$V$62</definedName>
    <definedName name="NM_個別指導_合計_人数" localSheetId="2">様式２!$R$62</definedName>
    <definedName name="NM_個別指導_脂質異常症_人数" localSheetId="2">様式２!$AE$62</definedName>
    <definedName name="NM_個別指導_心臓_人数" localSheetId="2">様式２!$AB$62</definedName>
    <definedName name="NM_個別指導_糖尿病_人数" localSheetId="2">様式２!$Y$62</definedName>
    <definedName name="NM_個別指導_入院_人数" localSheetId="2">様式２!$I$62</definedName>
    <definedName name="NM_個別指導_訪問_人数" localSheetId="2">様式２!$O$62</definedName>
    <definedName name="NM_高い_女_18_29歳" localSheetId="4">様式４!$P$34</definedName>
    <definedName name="NM_高い_女_30_49歳" localSheetId="4">様式４!$T$34</definedName>
    <definedName name="NM_高い_女_50_69歳" localSheetId="4">様式４!$X$34</definedName>
    <definedName name="NM_高い_女_その他" localSheetId="4">様式４!$AB$34</definedName>
    <definedName name="NM_高い_女_その他_合計" localSheetId="4">様式４!$AF$34</definedName>
    <definedName name="NM_高い_男_18_29歳" localSheetId="4">様式４!$P$33</definedName>
    <definedName name="NM_高い_男_30_49歳" localSheetId="4">様式４!$T$33</definedName>
    <definedName name="NM_高い_男_50_69歳" localSheetId="4">様式４!$X$33</definedName>
    <definedName name="NM_高い_男_その他" localSheetId="4">様式４!$AB$33</definedName>
    <definedName name="NM_高い_男_その他_合計" localSheetId="4">様式４!$AF$33</definedName>
    <definedName name="NM_合計__デイサービス" localSheetId="3">様式３!$AB$22</definedName>
    <definedName name="NM_合計_その他" localSheetId="1">様式１!$AD$19</definedName>
    <definedName name="NM_合計_その他" localSheetId="2">様式２!$Q$21</definedName>
    <definedName name="NM_合計_その他" localSheetId="3">様式３!$Q$22</definedName>
    <definedName name="NM_合計_その他_その他" localSheetId="2">様式２!$AF$21</definedName>
    <definedName name="NM_合計_その他_その他" localSheetId="3">様式３!$AF$22</definedName>
    <definedName name="NM_合計_高校生" localSheetId="1">様式１!$U$19</definedName>
    <definedName name="NM_合計_合計" localSheetId="1">様式１!$AF$19</definedName>
    <definedName name="NM_合計_合計" localSheetId="2">様式２!$AH$21</definedName>
    <definedName name="NM_合計_合計" localSheetId="3">様式３!$AH$22</definedName>
    <definedName name="NM_合計_合計" localSheetId="4">様式４!$AF$19</definedName>
    <definedName name="NM_合計_三歳以上児" localSheetId="1">様式１!$O$19</definedName>
    <definedName name="NM_合計_三歳未満児" localSheetId="1">様式１!$M$19</definedName>
    <definedName name="NM_合計_治療食1" localSheetId="2">様式２!$S$21</definedName>
    <definedName name="NM_合計_治療食2" localSheetId="2">様式２!$V$21</definedName>
    <definedName name="NM_合計_治療食その他" localSheetId="2">様式２!$Y$21</definedName>
    <definedName name="NM_合計_主食食数" localSheetId="4">様式４!$U$19</definedName>
    <definedName name="NM_合計_女_18_29歳" localSheetId="4">様式４!$P$36</definedName>
    <definedName name="NM_合計_女_30_49歳" localSheetId="4">様式４!$T$36</definedName>
    <definedName name="NM_合計_女_50_69歳" localSheetId="4">様式４!$X$36</definedName>
    <definedName name="NM_合計_女_その他" localSheetId="4">様式４!$AB$36</definedName>
    <definedName name="NM_合計_女_合計" localSheetId="4">様式４!$AG$36</definedName>
    <definedName name="NM_合計_小学生" localSheetId="1">様式１!$Q$19</definedName>
    <definedName name="NM_合計_小計" localSheetId="1">様式１!$Y$19</definedName>
    <definedName name="NM_合計_小計" localSheetId="2">様式２!$AB$21</definedName>
    <definedName name="NM_合計_小計" localSheetId="3">様式３!$Z$22</definedName>
    <definedName name="NM_合計_常食" localSheetId="2">様式２!$K$21</definedName>
    <definedName name="NM_合計_常食" localSheetId="3">様式３!$K$22</definedName>
    <definedName name="NM_合計_職員" localSheetId="1">様式１!$AB$19</definedName>
    <definedName name="NM_合計_職員食" localSheetId="2">様式２!$AD$21</definedName>
    <definedName name="NM_合計_職員食" localSheetId="3">様式３!$AD$22</definedName>
    <definedName name="NM_合計_大学生" localSheetId="1">様式１!$W$19</definedName>
    <definedName name="NM_合計_男_18_29歳" localSheetId="4">様式４!$P$35</definedName>
    <definedName name="NM_合計_男_30_49歳" localSheetId="4">様式４!$T$35</definedName>
    <definedName name="NM_合計_男_50_69歳" localSheetId="4">様式４!$X$35</definedName>
    <definedName name="NM_合計_男_その他" localSheetId="4">様式４!$AB$35</definedName>
    <definedName name="NM_合計_男_合計" localSheetId="4">様式４!$AG$35</definedName>
    <definedName name="NM_合計_中学生" localSheetId="1">様式１!$S$19</definedName>
    <definedName name="NM_合計_定食食数" localSheetId="4">様式４!$K$19</definedName>
    <definedName name="NM_合計_軟食" localSheetId="2">様式２!$M$21</definedName>
    <definedName name="NM_合計_軟食" localSheetId="3">様式３!$M$22</definedName>
    <definedName name="NM_合計_乳児" localSheetId="1">様式１!$K$19</definedName>
    <definedName name="NM_合計_複合的料理食数" localSheetId="4">様式４!$P$19</definedName>
    <definedName name="NM_合計_流動食" localSheetId="2">様式２!$O$21</definedName>
    <definedName name="NM_合計_流動食" localSheetId="3">様式３!$O$22</definedName>
    <definedName name="NM_合計_療養食1" localSheetId="3">様式３!$S$22</definedName>
    <definedName name="NM_合計_療養食2" localSheetId="3">様式３!$U$22</definedName>
    <definedName name="NM_合計_療養食その他" localSheetId="3">様式３!$W$22</definedName>
    <definedName name="NM_今後の取り組み計画" localSheetId="1">様式１!$M$97</definedName>
    <definedName name="NM_今後の取り組み計画" localSheetId="2">様式２!$M$101</definedName>
    <definedName name="NM_今後の取り組み計画" localSheetId="3">様式３!$M$106</definedName>
    <definedName name="NM_今後の取り組み計画" localSheetId="4">様式４!$M$111</definedName>
    <definedName name="NM_今年度重点目標_内容" localSheetId="0">給食運営現況報告書!$K$41</definedName>
    <definedName name="NM_今年度重点目標_無" localSheetId="0">給食運営現況報告書!$N$40</definedName>
    <definedName name="NM_今年度重点目標_有" localSheetId="0">給食運営現況報告書!$J$40</definedName>
    <definedName name="NM_再入所時栄養連携加算" localSheetId="3">様式３!$G$12</definedName>
    <definedName name="NM_災害時に使える_無" localSheetId="1">様式１!$H$88</definedName>
    <definedName name="NM_災害時に使える_無" localSheetId="2">様式２!$H$92</definedName>
    <definedName name="NM_災害時に使える_無" localSheetId="3">様式３!$H$97</definedName>
    <definedName name="NM_災害時に使える_無" localSheetId="4">様式４!$H$102</definedName>
    <definedName name="NM_災害時に使える_有" localSheetId="1">様式１!$E$88</definedName>
    <definedName name="NM_災害時に使える_有" localSheetId="2">様式２!$E$92</definedName>
    <definedName name="NM_災害時に使える_有" localSheetId="3">様式３!$E$97</definedName>
    <definedName name="NM_災害時に使える_有" localSheetId="4">様式４!$E$102</definedName>
    <definedName name="NM_災害時の食料の備蓄_無" localSheetId="1">様式１!$D$86</definedName>
    <definedName name="NM_災害時の食料の備蓄_無" localSheetId="2">様式２!$D$90</definedName>
    <definedName name="NM_災害時の食料の備蓄_無" localSheetId="3">様式３!$D$95</definedName>
    <definedName name="NM_災害時の食料の備蓄_無" localSheetId="4">様式４!$D$100</definedName>
    <definedName name="NM_災害時の食料の備蓄_有" localSheetId="1">様式１!$B$86</definedName>
    <definedName name="NM_災害時の食料の備蓄_有" localSheetId="2">様式２!$B$90</definedName>
    <definedName name="NM_災害時の食料の備蓄_有" localSheetId="3">様式３!$B$95</definedName>
    <definedName name="NM_災害時の食料の備蓄_有" localSheetId="4">様式４!$B$100</definedName>
    <definedName name="NM_災害時を想定_回数" localSheetId="1">様式１!$AD$89</definedName>
    <definedName name="NM_災害時を想定_回数" localSheetId="2">様式２!$AD$93</definedName>
    <definedName name="NM_災害時を想定_回数" localSheetId="3">様式３!$AD$98</definedName>
    <definedName name="NM_災害時を想定_回数" localSheetId="4">様式４!$AD$103</definedName>
    <definedName name="NM_災害時を想定_定期" localSheetId="1">様式１!$AA$90</definedName>
    <definedName name="NM_災害時を想定_定期" localSheetId="2">様式２!$AA$94</definedName>
    <definedName name="NM_災害時を想定_定期" localSheetId="3">様式３!$AA$99</definedName>
    <definedName name="NM_災害時を想定_定期" localSheetId="4">様式４!$AA$104</definedName>
    <definedName name="NM_災害時を想定_内容" localSheetId="1">様式１!$AA$92</definedName>
    <definedName name="NM_災害時を想定_内容" localSheetId="2">様式２!$AA$96</definedName>
    <definedName name="NM_災害時を想定_内容" localSheetId="3">様式３!$AA$101</definedName>
    <definedName name="NM_災害時を想定_内容" localSheetId="4">様式４!$AA$106</definedName>
    <definedName name="NM_災害時を想定_不定期" localSheetId="1">様式１!$AE$90</definedName>
    <definedName name="NM_災害時を想定_不定期" localSheetId="2">様式２!$AE$94</definedName>
    <definedName name="NM_災害時を想定_不定期" localSheetId="3">様式３!$AE$99</definedName>
    <definedName name="NM_災害時を想定_不定期" localSheetId="4">様式４!$AE$104</definedName>
    <definedName name="NM_災害時を想定_無" localSheetId="1">様式１!$X$92</definedName>
    <definedName name="NM_災害時を想定_無" localSheetId="2">様式２!$X$96</definedName>
    <definedName name="NM_災害時を想定_無" localSheetId="3">様式３!$X$101</definedName>
    <definedName name="NM_災害時を想定_無" localSheetId="4">様式４!$X$106</definedName>
    <definedName name="NM_災害時を想定_有" localSheetId="1">様式１!$V$92</definedName>
    <definedName name="NM_災害時を想定_有" localSheetId="2">様式２!$V$96</definedName>
    <definedName name="NM_災害時を想定_有" localSheetId="3">様式３!$V$101</definedName>
    <definedName name="NM_災害時を想定_有" localSheetId="4">様式４!$V$106</definedName>
    <definedName name="NM_作成期間の単位_その他" localSheetId="1">様式１!$L$50</definedName>
    <definedName name="NM_作成期間の単位_その他" localSheetId="2">様式２!$L$53</definedName>
    <definedName name="NM_作成期間の単位_その他" localSheetId="3">様式３!$L$56</definedName>
    <definedName name="NM_作成期間の単位_その他" localSheetId="4">様式４!$L$61</definedName>
    <definedName name="NM_作成期間の単位_その他内容" localSheetId="1">様式１!$P$50</definedName>
    <definedName name="NM_作成期間の単位_その他内容" localSheetId="2">様式２!$P$53</definedName>
    <definedName name="NM_作成期間の単位_その他内容" localSheetId="3">様式３!$P$56</definedName>
    <definedName name="NM_作成期間の単位_その他内容" localSheetId="4">様式４!$P$61</definedName>
    <definedName name="NM_作成期間の単位_一定期間毎" localSheetId="1">様式１!$L$49</definedName>
    <definedName name="NM_作成期間の単位_一定期間毎" localSheetId="2">様式２!$L$52</definedName>
    <definedName name="NM_作成期間の単位_一定期間毎" localSheetId="3">様式３!$L$55</definedName>
    <definedName name="NM_作成期間の単位_一定期間毎" localSheetId="4">様式４!$L$60</definedName>
    <definedName name="NM_作成期間の単位_月毎" localSheetId="1">様式１!$U$49</definedName>
    <definedName name="NM_作成期間の単位_月毎" localSheetId="2">様式２!$U$52</definedName>
    <definedName name="NM_作成期間の単位_月毎" localSheetId="3">様式３!$U$55</definedName>
    <definedName name="NM_作成期間の単位_月毎" localSheetId="4">様式４!$U$60</definedName>
    <definedName name="NM_作成期間の単位_月毎_チェック" localSheetId="1">様式１!$T$49</definedName>
    <definedName name="NM_作成期間の単位_月毎_チェック" localSheetId="2">様式２!$T$52</definedName>
    <definedName name="NM_作成期間の単位_月毎_チェック" localSheetId="3">様式３!$T$55</definedName>
    <definedName name="NM_作成期間の単位_月毎_チェック" localSheetId="4">様式４!$T$60</definedName>
    <definedName name="NM_作成期間の単位_週毎" localSheetId="1">様式１!$Z$49</definedName>
    <definedName name="NM_作成期間の単位_週毎" localSheetId="2">様式２!$Z$52</definedName>
    <definedName name="NM_作成期間の単位_週毎" localSheetId="3">様式３!$Z$55</definedName>
    <definedName name="NM_作成期間の単位_週毎" localSheetId="4">様式４!$Z$60</definedName>
    <definedName name="NM_作成期間の単位_週毎_チェック" localSheetId="1">様式１!$Y$49</definedName>
    <definedName name="NM_作成期間の単位_週毎_チェック" localSheetId="2">様式２!$Y$52</definedName>
    <definedName name="NM_作成期間の単位_週毎_チェック" localSheetId="3">様式３!$Y$55</definedName>
    <definedName name="NM_作成期間の単位_週毎_チェック" localSheetId="4">様式４!$Y$60</definedName>
    <definedName name="NM_作成期間の単位_日毎" localSheetId="1">様式１!$AE$49</definedName>
    <definedName name="NM_作成期間の単位_日毎" localSheetId="2">様式２!$AE$52</definedName>
    <definedName name="NM_作成期間の単位_日毎" localSheetId="3">様式３!$AE$55</definedName>
    <definedName name="NM_作成期間の単位_日毎" localSheetId="4">様式４!$AE$60</definedName>
    <definedName name="NM_作成期間の単位_日毎_チェック" localSheetId="1">様式１!$AD$49</definedName>
    <definedName name="NM_作成期間の単位_日毎_チェック" localSheetId="2">様式２!$AD$52</definedName>
    <definedName name="NM_作成期間の単位_日毎_チェック" localSheetId="3">様式３!$AD$55</definedName>
    <definedName name="NM_作成期間の単位_日毎_チェック" localSheetId="4">様式４!$AD$60</definedName>
    <definedName name="NM_昨年度重点取り組み項目_ほぼ達成できた" localSheetId="0">給食運営現況報告書!$P$38</definedName>
    <definedName name="NM_昨年度重点取り組み項目_達成できた" localSheetId="0">給食運営現況報告書!$J$38</definedName>
    <definedName name="NM_昨年度重点取り組み項目_達成できなかった" localSheetId="0">給食運営現況報告書!$X$38</definedName>
    <definedName name="NM_昨年度重点取り組み項目_理由" localSheetId="0">給食運営現況報告書!$M$39</definedName>
    <definedName name="NM_昨年度重点目標_内容" localSheetId="0">給食運営現況報告書!$K$37</definedName>
    <definedName name="NM_昨年度重点目標_無" localSheetId="0">給食運営現況報告書!$N$36</definedName>
    <definedName name="NM_昨年度重点目標_有" localSheetId="0">給食運営現況報告書!$J$36</definedName>
    <definedName name="NM_施設_常勤_その他人数" localSheetId="0">給食運営現況報告書!$AC$29</definedName>
    <definedName name="NM_施設_常勤_栄養士人数" localSheetId="0">給食運営現況報告書!$M$29</definedName>
    <definedName name="NM_施設_常勤_管理栄養士人数" localSheetId="0">給食運営現況報告書!$I$29</definedName>
    <definedName name="NM_施設_常勤_事務職員人数" localSheetId="0">給食運営現況報告書!$Y$29</definedName>
    <definedName name="NM_施設_常勤_調理作業員人数" localSheetId="0">給食運営現況報告書!$U$29</definedName>
    <definedName name="NM_施設_常勤_調理師人数" localSheetId="0">給食運営現況報告書!$Q$29</definedName>
    <definedName name="NM_施設_非常勤_その他人数" localSheetId="0">給食運営現況報告書!$AC$30</definedName>
    <definedName name="NM_施設_非常勤_栄養士人数" localSheetId="0">給食運営現況報告書!$M$30</definedName>
    <definedName name="NM_施設_非常勤_管理栄養士人数" localSheetId="0">給食運営現況報告書!$I$30</definedName>
    <definedName name="NM_施設_非常勤_事務職員人数" localSheetId="0">給食運営現況報告書!$Y$30</definedName>
    <definedName name="NM_施設_非常勤_調理作業員人数" localSheetId="0">給食運営現況報告書!$U$30</definedName>
    <definedName name="NM_施設_非常勤_調理師人数" localSheetId="0">給食運営現況報告書!$Q$30</definedName>
    <definedName name="NM_施設の所在地" localSheetId="0">給食運営現況報告書!$X$4</definedName>
    <definedName name="NM_施設の名称" localSheetId="0">給食運営現況報告書!$X$5</definedName>
    <definedName name="NM_施設種類__その他_その他内容" localSheetId="1">様式１!$L$11</definedName>
    <definedName name="NM_施設種類_その他" localSheetId="2">様式２!$K$8</definedName>
    <definedName name="NM_施設種類_その他" localSheetId="3">様式３!$U$9</definedName>
    <definedName name="NM_施設種類_その他" localSheetId="4">様式４!$Z$8</definedName>
    <definedName name="NM_施設種類_その他_その他" localSheetId="1">様式１!$G$11</definedName>
    <definedName name="NM_施設種類_その他内容" localSheetId="2">様式２!$P$8</definedName>
    <definedName name="NM_施設種類_その他内容" localSheetId="3">様式３!$X$9</definedName>
    <definedName name="NM_施設種類_その他内容" localSheetId="4">様式４!$AD$8</definedName>
    <definedName name="NM_施設種類_一般給食センター" localSheetId="4">様式４!$T$8</definedName>
    <definedName name="NM_施設種類_介護医療院" localSheetId="3">様式３!$U$8</definedName>
    <definedName name="NM_施設種類_介護医療院_入所定員" localSheetId="3">様式３!$AB$8</definedName>
    <definedName name="NM_施設種類_介護老人保健施設" localSheetId="3">様式３!$G$8</definedName>
    <definedName name="NM_施設種類_介護老人保健施設_入所定員" localSheetId="3">様式３!$P$8</definedName>
    <definedName name="NM_施設種類_学校" localSheetId="1">様式１!$G$8</definedName>
    <definedName name="NM_施設種類_学校_その他" localSheetId="1">様式１!$W$9</definedName>
    <definedName name="NM_施設種類_学校_その他内容" localSheetId="1">様式１!$AB$9</definedName>
    <definedName name="NM_施設種類_学校_給食センター" localSheetId="1">様式１!$Q$8</definedName>
    <definedName name="NM_施設種類_学校_高等学校" localSheetId="1">様式１!$L$9</definedName>
    <definedName name="NM_施設種類_学校_小中学校" localSheetId="1">様式１!$L$8</definedName>
    <definedName name="NM_施設種類_学校_大学" localSheetId="1">様式１!$Q$9</definedName>
    <definedName name="NM_施設種類_学校_特別支援学校" localSheetId="1">様式１!$AA$8</definedName>
    <definedName name="NM_施設種類_学校_幼稚園" localSheetId="1">様式１!$W$8</definedName>
    <definedName name="NM_施設種類_寄宿舎" localSheetId="4">様式４!$J$8</definedName>
    <definedName name="NM_施設種類_矯正施設" localSheetId="4">様式４!$M$8</definedName>
    <definedName name="NM_施設種類_事業所" localSheetId="4">様式４!$G$8</definedName>
    <definedName name="NM_施設種類_児童福祉施設" localSheetId="1">様式１!$G$10</definedName>
    <definedName name="NM_施設種類_児童福祉施設_その他" localSheetId="1">様式１!$S$10</definedName>
    <definedName name="NM_施設種類_児童福祉施設_その他内容" localSheetId="1">様式１!$X$10</definedName>
    <definedName name="NM_施設種類_児童福祉施設_保育所" localSheetId="1">様式１!$O$10</definedName>
    <definedName name="NM_施設種類_自衛隊" localSheetId="4">様式４!$Q$8</definedName>
    <definedName name="NM_施設種類_社会福祉施設" localSheetId="3">様式３!$N$9</definedName>
    <definedName name="NM_施設種類_病院" localSheetId="2">様式２!$G$8</definedName>
    <definedName name="NM_施設種類_老人福祉施設" localSheetId="3">様式３!$G$9</definedName>
    <definedName name="NM_脂質異常症の要指導者の割合" localSheetId="4">様式４!$AF$24</definedName>
    <definedName name="NM_事務職員_合計人数" localSheetId="0">給食運営現況報告書!$Y$33</definedName>
    <definedName name="NM_治療食1内容" localSheetId="2">様式２!$S$14</definedName>
    <definedName name="NM_治療食2内容" localSheetId="2">様式２!$V$14</definedName>
    <definedName name="NM_治療食その他内容" localSheetId="2">様式２!$Y$15</definedName>
    <definedName name="NM_疾病状況" localSheetId="4">様式４!$W$21</definedName>
    <definedName name="NM_疾病状況_その他" localSheetId="4">様式４!$W$27</definedName>
    <definedName name="NM_疾病状況_その他内容" localSheetId="4">様式４!$AA$27</definedName>
    <definedName name="NM_実施給与栄養量_エネルギー" localSheetId="1">様式１!$G$38</definedName>
    <definedName name="NM_実施給与栄養量_エネルギー" localSheetId="2">様式２!$G$39</definedName>
    <definedName name="NM_実施給与栄養量_エネルギー" localSheetId="3">様式３!$G$40</definedName>
    <definedName name="NM_実施給与栄養量_エネルギー" localSheetId="4">様式４!$G$49</definedName>
    <definedName name="NM_実施給与栄養量_エネルギー比_たんぱく質" localSheetId="1">様式１!$AE$38</definedName>
    <definedName name="NM_実施給与栄養量_エネルギー比_たんぱく質" localSheetId="2">様式２!$AE$39</definedName>
    <definedName name="NM_実施給与栄養量_エネルギー比_たんぱく質" localSheetId="3">様式３!$AE$40</definedName>
    <definedName name="NM_実施給与栄養量_エネルギー比_たんぱく質" localSheetId="4">様式４!$AE$49</definedName>
    <definedName name="NM_実施給与栄養量_エネルギー比_脂質" localSheetId="1">様式１!$AG$38</definedName>
    <definedName name="NM_実施給与栄養量_エネルギー比_脂質" localSheetId="2">様式２!$AG$39</definedName>
    <definedName name="NM_実施給与栄養量_エネルギー比_脂質" localSheetId="3">様式３!$AG$40</definedName>
    <definedName name="NM_実施給与栄養量_エネルギー比_脂質" localSheetId="4">様式４!$AG$49</definedName>
    <definedName name="NM_実施給与栄養量_エネルギー比_炭水化物" localSheetId="1">様式１!$AI$38</definedName>
    <definedName name="NM_実施給与栄養量_エネルギー比_炭水化物" localSheetId="2">様式２!$AI$39</definedName>
    <definedName name="NM_実施給与栄養量_エネルギー比_炭水化物" localSheetId="3">様式３!$AI$40</definedName>
    <definedName name="NM_実施給与栄養量_エネルギー比_炭水化物" localSheetId="4">様式４!$AI$49</definedName>
    <definedName name="NM_実施給与栄養量_カルシウム" localSheetId="1">様式１!$Q$38</definedName>
    <definedName name="NM_実施給与栄養量_カルシウム" localSheetId="2">様式２!$Q$39</definedName>
    <definedName name="NM_実施給与栄養量_カルシウム" localSheetId="3">様式３!$Q$40</definedName>
    <definedName name="NM_実施給与栄養量_カルシウム" localSheetId="4">様式４!$Q$49</definedName>
    <definedName name="NM_実施給与栄養量_たんぱく質" localSheetId="1">様式１!$I$38</definedName>
    <definedName name="NM_実施給与栄養量_たんぱく質" localSheetId="2">様式２!$I$39</definedName>
    <definedName name="NM_実施給与栄養量_たんぱく質" localSheetId="3">様式３!$I$40</definedName>
    <definedName name="NM_実施給与栄養量_たんぱく質" localSheetId="4">様式４!$I$49</definedName>
    <definedName name="NM_実施給与栄養量_ビタミンA" localSheetId="1">様式１!$U$38</definedName>
    <definedName name="NM_実施給与栄養量_ビタミンA" localSheetId="2">様式２!$U$39</definedName>
    <definedName name="NM_実施給与栄養量_ビタミンA" localSheetId="3">様式３!$U$40</definedName>
    <definedName name="NM_実施給与栄養量_ビタミンA" localSheetId="4">様式４!$U$49</definedName>
    <definedName name="NM_実施給与栄養量_ビタミンB1" localSheetId="1">様式１!$W$38</definedName>
    <definedName name="NM_実施給与栄養量_ビタミンB1" localSheetId="2">様式２!$W$39</definedName>
    <definedName name="NM_実施給与栄養量_ビタミンB1" localSheetId="3">様式３!$W$40</definedName>
    <definedName name="NM_実施給与栄養量_ビタミンB1" localSheetId="4">様式４!$W$49</definedName>
    <definedName name="NM_実施給与栄養量_ビタミンB2" localSheetId="1">様式１!$Y$38</definedName>
    <definedName name="NM_実施給与栄養量_ビタミンB2" localSheetId="2">様式２!$Y$39</definedName>
    <definedName name="NM_実施給与栄養量_ビタミンB2" localSheetId="3">様式３!$Y$40</definedName>
    <definedName name="NM_実施給与栄養量_ビタミンB2" localSheetId="4">様式４!$Y$49</definedName>
    <definedName name="NM_実施給与栄養量_ビタミンC" localSheetId="1">様式１!$AA$38</definedName>
    <definedName name="NM_実施給与栄養量_ビタミンC" localSheetId="2">様式２!$AA$39</definedName>
    <definedName name="NM_実施給与栄養量_ビタミンC" localSheetId="3">様式３!$AA$40</definedName>
    <definedName name="NM_実施給与栄養量_ビタミンC" localSheetId="4">様式４!$AA$49</definedName>
    <definedName name="NM_実施給与栄養量_脂質" localSheetId="1">様式１!$K$38</definedName>
    <definedName name="NM_実施給与栄養量_脂質" localSheetId="2">様式２!$K$39</definedName>
    <definedName name="NM_実施給与栄養量_脂質" localSheetId="3">様式３!$K$40</definedName>
    <definedName name="NM_実施給与栄養量_脂質" localSheetId="4">様式４!$K$49</definedName>
    <definedName name="NM_実施給与栄養量_食塩相当量" localSheetId="1">様式１!$AC$38</definedName>
    <definedName name="NM_実施給与栄養量_食塩相当量" localSheetId="2">様式２!$AC$39</definedName>
    <definedName name="NM_実施給与栄養量_食塩相当量" localSheetId="3">様式３!$AC$40</definedName>
    <definedName name="NM_実施給与栄養量_食塩相当量" localSheetId="4">様式４!$AC$49</definedName>
    <definedName name="NM_実施給与栄養量_食物繊維" localSheetId="1">様式１!$O$38</definedName>
    <definedName name="NM_実施給与栄養量_食物繊維" localSheetId="2">様式２!$O$39</definedName>
    <definedName name="NM_実施給与栄養量_食物繊維" localSheetId="3">様式３!$O$40</definedName>
    <definedName name="NM_実施給与栄養量_食物繊維" localSheetId="4">様式４!$O$49</definedName>
    <definedName name="NM_実施給与栄養量_炭水化物" localSheetId="1">様式１!$M$38</definedName>
    <definedName name="NM_実施給与栄養量_炭水化物" localSheetId="2">様式２!$M$39</definedName>
    <definedName name="NM_実施給与栄養量_炭水化物" localSheetId="3">様式３!$M$40</definedName>
    <definedName name="NM_実施給与栄養量_炭水化物" localSheetId="4">様式４!$M$49</definedName>
    <definedName name="NM_実施給与栄養量_鉄" localSheetId="1">様式１!$S$38</definedName>
    <definedName name="NM_実施給与栄養量_鉄" localSheetId="2">様式２!$S$39</definedName>
    <definedName name="NM_実施給与栄養量_鉄" localSheetId="3">様式３!$S$40</definedName>
    <definedName name="NM_実施給与栄養量_鉄" localSheetId="4">様式４!$S$49</definedName>
    <definedName name="NM_実施給与栄養量の算出_一部有" localSheetId="1">様式１!$Y$44</definedName>
    <definedName name="NM_実施給与栄養量の算出_一部有" localSheetId="2">様式２!$Y$45</definedName>
    <definedName name="NM_実施給与栄養量の算出_一部有" localSheetId="3">様式３!$Y$46</definedName>
    <definedName name="NM_実施給与栄養量の算出_一部有" localSheetId="4">様式４!$Y$55</definedName>
    <definedName name="NM_実施給与栄養量の算出_一部有_食種" localSheetId="1">様式１!$AD$44</definedName>
    <definedName name="NM_実施給与栄養量の算出_一部有_食種" localSheetId="2">様式２!$AD$45</definedName>
    <definedName name="NM_実施給与栄養量の算出_一部有_食種" localSheetId="3">様式３!$AD$46</definedName>
    <definedName name="NM_実施給与栄養量の算出_一部有_食種" localSheetId="4">様式４!$AD$55</definedName>
    <definedName name="NM_実施給与栄養量の算出_無" localSheetId="1">様式１!$Y$45</definedName>
    <definedName name="NM_実施給与栄養量の算出_無" localSheetId="2">様式２!$Y$46</definedName>
    <definedName name="NM_実施給与栄養量の算出_無" localSheetId="3">様式３!$Y$47</definedName>
    <definedName name="NM_実施給与栄養量の算出_無" localSheetId="4">様式４!$Y$56</definedName>
    <definedName name="NM_実施給与栄養量の算出_有" localSheetId="1">様式１!$Y$43</definedName>
    <definedName name="NM_実施給与栄養量の算出_有" localSheetId="2">様式２!$Y$44</definedName>
    <definedName name="NM_実施給与栄養量の算出_有" localSheetId="3">様式３!$Y$45</definedName>
    <definedName name="NM_実施給与栄養量の算出_有" localSheetId="4">様式４!$Y$54</definedName>
    <definedName name="NM_実施給与栄養量の報告_無" localSheetId="1">様式１!$AH$52</definedName>
    <definedName name="NM_実施給与栄養量の報告_無" localSheetId="2">様式２!$AH$55</definedName>
    <definedName name="NM_実施給与栄養量の報告_無" localSheetId="3">様式３!$AH$58</definedName>
    <definedName name="NM_実施給与栄養量の報告_無" localSheetId="4">様式４!$AH$64</definedName>
    <definedName name="NM_実施給与栄養量の報告_有" localSheetId="1">様式１!$AE$52</definedName>
    <definedName name="NM_実施給与栄養量の報告_有" localSheetId="2">様式２!$AE$55</definedName>
    <definedName name="NM_実施給与栄養量の報告_有" localSheetId="3">様式３!$AE$58</definedName>
    <definedName name="NM_実施給与栄養量の報告_有" localSheetId="4">様式４!$AE$64</definedName>
    <definedName name="NM_実施献立_変更時有" localSheetId="1">様式１!$R$52</definedName>
    <definedName name="NM_実施献立_変更時有" localSheetId="2">様式２!$R$55</definedName>
    <definedName name="NM_実施献立_変更時有" localSheetId="3">様式３!$R$58</definedName>
    <definedName name="NM_実施献立_変更時有" localSheetId="4">様式４!$R$64</definedName>
    <definedName name="NM_実施献立_無" localSheetId="1">様式１!$AA$52</definedName>
    <definedName name="NM_実施献立_無" localSheetId="2">様式２!$AA$55</definedName>
    <definedName name="NM_実施献立_無" localSheetId="3">様式３!$AA$58</definedName>
    <definedName name="NM_実施献立_無" localSheetId="4">様式４!$AA$64</definedName>
    <definedName name="NM_実施献立_有" localSheetId="1">様式１!$O$52</definedName>
    <definedName name="NM_実施献立_有" localSheetId="2">様式２!$O$55</definedName>
    <definedName name="NM_実施献立_有" localSheetId="3">様式３!$O$58</definedName>
    <definedName name="NM_実施献立_有" localSheetId="4">様式４!$O$64</definedName>
    <definedName name="NM_集団_回数" localSheetId="1">様式１!$N$62</definedName>
    <definedName name="NM_集団_回数" localSheetId="3">様式３!$N$66</definedName>
    <definedName name="NM_集団_主な内容" localSheetId="1">様式１!$Y$62</definedName>
    <definedName name="NM_集団_主な内容" localSheetId="3">様式３!$Y$66</definedName>
    <definedName name="NM_集団_人数" localSheetId="1">様式１!$S$62</definedName>
    <definedName name="NM_集団_人数" localSheetId="3">様式３!$S$66</definedName>
    <definedName name="NM_集団_無" localSheetId="1">様式１!$K$63</definedName>
    <definedName name="NM_集団_無" localSheetId="3">様式３!$K$67</definedName>
    <definedName name="NM_集団_有" localSheetId="1">様式１!$H$63</definedName>
    <definedName name="NM_集団_有" localSheetId="3">様式３!$H$67</definedName>
    <definedName name="NM_集団指導_その他" localSheetId="2">様式２!$AH$64</definedName>
    <definedName name="NM_集団指導_その他_回数" localSheetId="2">様式２!$AH$63</definedName>
    <definedName name="NM_集団指導_外来" localSheetId="2">様式２!$L$64</definedName>
    <definedName name="NM_集団指導_外来_回数" localSheetId="2">様式２!$L$63</definedName>
    <definedName name="NM_集団指導_高血圧" localSheetId="2">様式２!$V$64</definedName>
    <definedName name="NM_集団指導_高血圧_回数" localSheetId="2">様式２!$V$63</definedName>
    <definedName name="NM_集団指導_合計" localSheetId="2">様式２!$R$64</definedName>
    <definedName name="NM_集団指導_合計_回数" localSheetId="2">様式２!$R$63</definedName>
    <definedName name="NM_集団指導_脂質異常症" localSheetId="2">様式２!$AE$64</definedName>
    <definedName name="NM_集団指導_脂質異常症_回数" localSheetId="2">様式２!$AE$63</definedName>
    <definedName name="NM_集団指導_心臓" localSheetId="2">様式２!$AB$64</definedName>
    <definedName name="NM_集団指導_心臓_回数" localSheetId="2">様式２!$AB$63</definedName>
    <definedName name="NM_集団指導_糖尿病" localSheetId="2">様式２!$Y$64</definedName>
    <definedName name="NM_集団指導_糖尿病_回数" localSheetId="2">様式２!$Y$63</definedName>
    <definedName name="NM_集団指導_入院" localSheetId="2">様式２!$I$64</definedName>
    <definedName name="NM_集団指導_入院_回数" localSheetId="2">様式２!$I$63</definedName>
    <definedName name="NM_集団指導_訪問" localSheetId="2">様式２!$O$64</definedName>
    <definedName name="NM_集団指導_訪問_回数" localSheetId="2">様式２!$O$63</definedName>
    <definedName name="NM_充足率_A" localSheetId="2">様式２!$U$41</definedName>
    <definedName name="NM_充足率_A" localSheetId="3">様式３!$U$42</definedName>
    <definedName name="NM_充足率_A" localSheetId="4">様式４!$U$51</definedName>
    <definedName name="NM_充足率_B1" localSheetId="2">様式２!$W$41</definedName>
    <definedName name="NM_充足率_B1" localSheetId="3">様式３!$W$42</definedName>
    <definedName name="NM_充足率_B1" localSheetId="4">様式４!$W$51</definedName>
    <definedName name="NM_充足率_B2" localSheetId="2">様式２!$Y$41</definedName>
    <definedName name="NM_充足率_B2" localSheetId="3">様式３!$Y$42</definedName>
    <definedName name="NM_充足率_B2" localSheetId="4">様式４!$Y$51</definedName>
    <definedName name="NM_充足率_C" localSheetId="2">様式２!$AA$41</definedName>
    <definedName name="NM_充足率_C" localSheetId="3">様式３!$AA$42</definedName>
    <definedName name="NM_充足率_C" localSheetId="4">様式４!$AA$51</definedName>
    <definedName name="NM_充足率_エネルギー" localSheetId="1">様式１!$G$40</definedName>
    <definedName name="NM_充足率_エネルギー" localSheetId="2">様式２!$G$41</definedName>
    <definedName name="NM_充足率_エネルギー" localSheetId="3">様式３!$G$42</definedName>
    <definedName name="NM_充足率_エネルギー" localSheetId="4">様式４!$G$51</definedName>
    <definedName name="NM_充足率_カルシウム" localSheetId="1">様式１!$Q$40</definedName>
    <definedName name="NM_充足率_カルシウム" localSheetId="2">様式２!$Q$41</definedName>
    <definedName name="NM_充足率_カルシウム" localSheetId="3">様式３!$Q$42</definedName>
    <definedName name="NM_充足率_カルシウム" localSheetId="4">様式４!$Q$51</definedName>
    <definedName name="NM_充足率_たんぱく質" localSheetId="1">様式１!$I$40</definedName>
    <definedName name="NM_充足率_たんぱく質" localSheetId="2">様式２!$I$41</definedName>
    <definedName name="NM_充足率_たんぱく質" localSheetId="3">様式３!$I$42</definedName>
    <definedName name="NM_充足率_たんぱく質" localSheetId="4">様式４!$I$51</definedName>
    <definedName name="NM_充足率_ビタミンA" localSheetId="1">様式１!$U$40</definedName>
    <definedName name="NM_充足率_ビタミンB1" localSheetId="1">様式１!$W$40</definedName>
    <definedName name="NM_充足率_ビタミンB2" localSheetId="1">様式１!$Y$40</definedName>
    <definedName name="NM_充足率_ビタミンC" localSheetId="1">様式１!$AA$40</definedName>
    <definedName name="NM_充足率_脂質" localSheetId="1">様式１!$K$40</definedName>
    <definedName name="NM_充足率_脂質" localSheetId="2">様式２!$K$41</definedName>
    <definedName name="NM_充足率_脂質" localSheetId="3">様式３!$K$42</definedName>
    <definedName name="NM_充足率_脂質" localSheetId="4">様式４!$K$51</definedName>
    <definedName name="NM_充足率_食塩相当量" localSheetId="1">様式１!$AC$40</definedName>
    <definedName name="NM_充足率_食塩相当量" localSheetId="2">様式２!$AC$41</definedName>
    <definedName name="NM_充足率_食塩相当量" localSheetId="3">様式３!$AC$42</definedName>
    <definedName name="NM_充足率_食塩相当量" localSheetId="4">様式４!$AC$51</definedName>
    <definedName name="NM_充足率_食物繊維" localSheetId="1">様式１!$O$40</definedName>
    <definedName name="NM_充足率_食物繊維" localSheetId="2">様式２!$O$41</definedName>
    <definedName name="NM_充足率_食物繊維" localSheetId="3">様式３!$O$42</definedName>
    <definedName name="NM_充足率_食物繊維" localSheetId="4">様式４!$O$51</definedName>
    <definedName name="NM_充足率_炭水化物" localSheetId="1">様式１!$M$40</definedName>
    <definedName name="NM_充足率_炭水化物" localSheetId="2">様式２!$M$41</definedName>
    <definedName name="NM_充足率_炭水化物" localSheetId="3">様式３!$M$42</definedName>
    <definedName name="NM_充足率_炭水化物" localSheetId="4">様式４!$M$51</definedName>
    <definedName name="NM_充足率_鉄" localSheetId="1">様式１!$S$40</definedName>
    <definedName name="NM_充足率_鉄" localSheetId="2">様式２!$S$41</definedName>
    <definedName name="NM_充足率_鉄" localSheetId="3">様式３!$S$42</definedName>
    <definedName name="NM_充足率_鉄" localSheetId="4">様式４!$S$51</definedName>
    <definedName name="NM_旬の食材_無" localSheetId="1">様式１!$AF$29</definedName>
    <definedName name="NM_旬の食材_無" localSheetId="2">様式２!$AF$30</definedName>
    <definedName name="NM_旬の食材_無" localSheetId="3">様式３!$AF$31</definedName>
    <definedName name="NM_旬の食材_無" localSheetId="4">様式４!$AF$40</definedName>
    <definedName name="NM_旬の食材_有" localSheetId="1">様式１!$AC$29</definedName>
    <definedName name="NM_旬の食材_有" localSheetId="2">様式２!$AC$30</definedName>
    <definedName name="NM_旬の食材_有" localSheetId="3">様式３!$AC$31</definedName>
    <definedName name="NM_旬の食材_有" localSheetId="4">様式４!$AC$40</definedName>
    <definedName name="NM_食事区分_その他内容" localSheetId="1">様式１!$B$18</definedName>
    <definedName name="NM_食事区分_その他内容" localSheetId="2">様式２!$B$20</definedName>
    <definedName name="NM_食事区分_その他内容" localSheetId="3">様式３!$B$21</definedName>
    <definedName name="NM_食事区分_その他内容" localSheetId="4">様式４!$B$18</definedName>
    <definedName name="NM_食種名と給与エネルギー目標量" localSheetId="1">様式１!$E$32</definedName>
    <definedName name="NM_食種名と給与エネルギー目標量" localSheetId="2">様式２!$E$33</definedName>
    <definedName name="NM_食種名と給与エネルギー目標量" localSheetId="3">様式３!$E$34</definedName>
    <definedName name="NM_食堂加算" localSheetId="2">様式２!$AF$11</definedName>
    <definedName name="NM_食品構成_無" localSheetId="1">様式１!$I$29</definedName>
    <definedName name="NM_食品構成_無" localSheetId="2">様式２!$I$30</definedName>
    <definedName name="NM_食品構成_無" localSheetId="3">様式３!$I$31</definedName>
    <definedName name="NM_食品構成_無" localSheetId="4">様式４!$I$40</definedName>
    <definedName name="NM_食品構成_有" localSheetId="1">様式１!$F$29</definedName>
    <definedName name="NM_食品構成_有" localSheetId="2">様式２!$F$30</definedName>
    <definedName name="NM_食品構成_有" localSheetId="3">様式３!$F$31</definedName>
    <definedName name="NM_食品構成_有" localSheetId="4">様式４!$F$40</definedName>
    <definedName name="NM_食料_人数" localSheetId="1">様式１!$H$85</definedName>
    <definedName name="NM_食料_人数" localSheetId="2">様式２!$H$89</definedName>
    <definedName name="NM_食料_人数" localSheetId="3">様式３!$H$94</definedName>
    <definedName name="NM_食料_人数" localSheetId="4">様式４!$H$99</definedName>
    <definedName name="NM_食料_内容" localSheetId="1">様式１!$AA$85</definedName>
    <definedName name="NM_食料_内容" localSheetId="2">様式２!$AA$89</definedName>
    <definedName name="NM_食料_内容" localSheetId="3">様式３!$AA$94</definedName>
    <definedName name="NM_食料_内容" localSheetId="4">様式４!$AA$99</definedName>
    <definedName name="NM_食料_日数" localSheetId="1">様式１!$L$85</definedName>
    <definedName name="NM_食料_日数" localSheetId="2">様式２!$L$89</definedName>
    <definedName name="NM_食料_日数" localSheetId="3">様式３!$L$94</definedName>
    <definedName name="NM_食料_日数" localSheetId="4">様式４!$L$99</definedName>
    <definedName name="NM_性_年齢_身体活動レベル_その他内容" localSheetId="4">様式４!$AD$28</definedName>
    <definedName name="NM_性_年齢_身体活動レベル_月" localSheetId="4">様式４!$G$33</definedName>
    <definedName name="NM_性_年齢_身体活動レベル_元号" localSheetId="4">様式４!$B$33</definedName>
    <definedName name="NM_性_年齢_身体活動レベル_総合計数" localSheetId="4">様式４!$D$35</definedName>
    <definedName name="NM_性_年齢_身体活動レベル_年" localSheetId="4">様式４!$D$33</definedName>
    <definedName name="NM_性_年齢_身体活動レベル_無" localSheetId="1">様式１!$U$27</definedName>
    <definedName name="NM_性_年齢_身体活動レベル_無" localSheetId="2">様式２!$V$27</definedName>
    <definedName name="NM_性_年齢_身体活動レベル_無" localSheetId="3">様式３!$V$28</definedName>
    <definedName name="NM_性_年齢_身体活動レベル_無" localSheetId="4">様式４!$F$31</definedName>
    <definedName name="NM_性_年齢_身体活動レベル_有" localSheetId="1">様式１!$R$27</definedName>
    <definedName name="NM_性_年齢_身体活動レベル_有" localSheetId="2">様式２!$S$27</definedName>
    <definedName name="NM_性_年齢_身体活動レベル_有" localSheetId="3">様式３!$S$28</definedName>
    <definedName name="NM_性_年齢_身体活動レベル_有" localSheetId="4">様式４!$D$31</definedName>
    <definedName name="NM_設置者_月" localSheetId="0">給食運営現況報告書!$S$11</definedName>
    <definedName name="NM_設置者_建物名" localSheetId="0">給食運営現況報告書!$AD$10</definedName>
    <definedName name="NM_設置者_元号" localSheetId="0">給食運営現況報告書!$N$11</definedName>
    <definedName name="NM_設置者_市区町村" localSheetId="0">給食運営現況報告書!$AD$9</definedName>
    <definedName name="NM_設置者_設置者氏名" localSheetId="0">給食運営現況報告書!$T$12</definedName>
    <definedName name="NM_設置者_設置者職名" localSheetId="0">給食運営現況報告書!$I$12</definedName>
    <definedName name="NM_設置者_設置者電話番号" localSheetId="0">給食運営現況報告書!$AD$12</definedName>
    <definedName name="NM_設置者_町名" localSheetId="0">給食運営現況報告書!$K$10</definedName>
    <definedName name="NM_設置者_都道府県" localSheetId="0">給食運営現況報告書!$T$9</definedName>
    <definedName name="NM_設置者_年" localSheetId="0">給食運営現況報告書!$P$11</definedName>
    <definedName name="NM_設置者_番地" localSheetId="0">給食運営現況報告書!$T$10</definedName>
    <definedName name="NM_設置者_変更無" localSheetId="0">給食運営現況報告書!$Z$11</definedName>
    <definedName name="NM_設置者_変更有" localSheetId="0">給食運営現況報告書!$K$11</definedName>
    <definedName name="NM_設置者_郵便番号_1" localSheetId="0">給食運営現況報告書!$K$9</definedName>
    <definedName name="NM_設置者_郵便番号_2" localSheetId="0">給食運営現況報告書!$N$9</definedName>
    <definedName name="NM_全従業員数" localSheetId="4">様式４!$F$12</definedName>
    <definedName name="NM_他職種との情報共有_会議の目的_その他" localSheetId="1">様式１!$X$75</definedName>
    <definedName name="NM_他職種との情報共有_会議の目的_その他内容" localSheetId="1">様式１!$AA$75</definedName>
    <definedName name="NM_他職種との情報共有_会議の目的_給食内容" localSheetId="1">様式１!$Q$75</definedName>
    <definedName name="NM_他職種との情報共有_会議の目的_対象者" localSheetId="1">様式１!$K$75</definedName>
    <definedName name="NM_他職種との情報共有_会議名称" localSheetId="1">様式１!$J$74</definedName>
    <definedName name="NM_他職種との情報共有_会議名称" localSheetId="4">様式４!$J$88</definedName>
    <definedName name="NM_他職種との情報共有_会議目的_その他" localSheetId="4">様式４!$X$89</definedName>
    <definedName name="NM_他職種との情報共有_会議目的_その他内容" localSheetId="4">様式４!$AA$89</definedName>
    <definedName name="NM_他職種との情報共有_会議目的_給食内容" localSheetId="4">様式４!$Q$89</definedName>
    <definedName name="NM_他職種との情報共有_会議目的_対象者" localSheetId="4">様式４!$K$89</definedName>
    <definedName name="NM_他職種との情報共有_開催回数" localSheetId="1">様式１!$K$79</definedName>
    <definedName name="NM_他職種との情報共有_開催回数" localSheetId="4">様式４!$K$93</definedName>
    <definedName name="NM_他職種との情報共有_検討していない" localSheetId="1">様式１!$Q$81</definedName>
    <definedName name="NM_他職種との情報共有_検討していない" localSheetId="4">様式４!$Q$95</definedName>
    <definedName name="NM_他職種との情報共有_検討している" localSheetId="1">様式１!$K$81</definedName>
    <definedName name="NM_他職種との情報共有_検討している" localSheetId="4">様式４!$K$95</definedName>
    <definedName name="NM_他職種との情報共有_構成員_その他" localSheetId="1">様式１!$Z$78</definedName>
    <definedName name="NM_他職種との情報共有_構成員_その他" localSheetId="4">様式４!$Y$92</definedName>
    <definedName name="NM_他職種との情報共有_構成員_その他内容" localSheetId="1">様式１!$AC$78</definedName>
    <definedName name="NM_他職種との情報共有_構成員_その他内容" localSheetId="4">様式４!$AB$92</definedName>
    <definedName name="NM_他職種との情報共有_構成員_管理栄養士" localSheetId="1">様式１!$V$77</definedName>
    <definedName name="NM_他職種との情報共有_構成員_管理者" localSheetId="1">様式１!$K$77</definedName>
    <definedName name="NM_他職種との情報共有_構成員_管理者" localSheetId="4">様式４!$K$91</definedName>
    <definedName name="NM_他職種との情報共有_構成員_管理者栄養士" localSheetId="4">様式４!$N$91</definedName>
    <definedName name="NM_他職種との情報共有_構成員_給食主任" localSheetId="1">様式１!$AC$77</definedName>
    <definedName name="NM_他職種との情報共有_構成員_教職員" localSheetId="1">様式１!$K$78</definedName>
    <definedName name="NM_他職種との情報共有_構成員_健康管理担当者" localSheetId="4">様式４!$X$91</definedName>
    <definedName name="NM_他職種との情報共有_構成員_健康管理担当者_職種" localSheetId="4">様式４!$AE$91</definedName>
    <definedName name="NM_他職種との情報共有_構成員_人事担当者" localSheetId="4">様式４!$K$92</definedName>
    <definedName name="NM_他職種との情報共有_構成員_総務担当者" localSheetId="4">様式４!$P$92</definedName>
    <definedName name="NM_他職種との情報共有_構成員_調理担当者" localSheetId="1">様式１!$Q$78</definedName>
    <definedName name="NM_他職種との情報共有_構成員_調理担当者" localSheetId="4">様式４!$T$91</definedName>
    <definedName name="NM_他職種との情報共有_構成員_保護者" localSheetId="1">様式１!$V$78</definedName>
    <definedName name="NM_他職種との情報共有_構成員_養護教諭" localSheetId="1">様式１!$O$77</definedName>
    <definedName name="NM_他職種との情報共有_構成員_利用者代表" localSheetId="4">様式４!$U$92</definedName>
    <definedName name="NM_他職種との情報共有_実施主体_その他" localSheetId="1">様式１!$U$76</definedName>
    <definedName name="NM_他職種との情報共有_実施主体_その他" localSheetId="4">様式４!$T$90</definedName>
    <definedName name="NM_他職種との情報共有_実施主体_その他内容" localSheetId="1">様式１!$X$76</definedName>
    <definedName name="NM_他職種との情報共有_実施主体_その他内容" localSheetId="4">様式４!$W$90</definedName>
    <definedName name="NM_他職種との情報共有_実施主体_栄養管理" localSheetId="1">様式１!$K$76</definedName>
    <definedName name="NM_他職種との情報共有_実施主体_栄養管理" localSheetId="4">様式４!$K$90</definedName>
    <definedName name="NM_他職種との情報共有_上記会議以外" localSheetId="1">様式１!$N$82</definedName>
    <definedName name="NM_他職種との情報共有_上記会議以外" localSheetId="4">様式４!$P$96</definedName>
    <definedName name="NM_他職種との情報共有_定期" localSheetId="1">様式１!$Q$79</definedName>
    <definedName name="NM_他職種との情報共有_定期" localSheetId="4">様式４!$Q$93</definedName>
    <definedName name="NM_他職種との情報共有_不定期" localSheetId="1">様式１!$U$79</definedName>
    <definedName name="NM_他職種との情報共有_不定期" localSheetId="4">様式４!$U$93</definedName>
    <definedName name="NM_他職種との情報共有_無" localSheetId="1">様式１!$D$79</definedName>
    <definedName name="NM_他職種との情報共有_無" localSheetId="4">様式４!$D$93</definedName>
    <definedName name="NM_他職種との情報共有_有" localSheetId="1">様式１!$B$79</definedName>
    <definedName name="NM_他職種との情報共有_有" localSheetId="4">様式４!$B$93</definedName>
    <definedName name="NM_対象者の栄養管理を目的とした会議_会議名称" localSheetId="3">様式３!$J$78</definedName>
    <definedName name="NM_対象者の栄養管理を目的とした会議_開催回数" localSheetId="3">様式３!$K$82</definedName>
    <definedName name="NM_対象者の栄養管理を目的とした会議_検討していない" localSheetId="3">様式３!$Q$84</definedName>
    <definedName name="NM_対象者の栄養管理を目的とした会議_検討している" localSheetId="3">様式３!$K$84</definedName>
    <definedName name="NM_対象者の栄養管理を目的とした会議_構成員_その他" localSheetId="3">様式３!$AB$81</definedName>
    <definedName name="NM_対象者の栄養管理を目的とした会議_構成員_その他内容" localSheetId="3">様式３!$AF$81</definedName>
    <definedName name="NM_対象者の栄養管理を目的とした会議_構成員_医師" localSheetId="3">様式３!$N$80</definedName>
    <definedName name="NM_対象者の栄養管理を目的とした会議_構成員_介護支援専門員" localSheetId="3">様式３!$AF$80</definedName>
    <definedName name="NM_対象者の栄養管理を目的とした会議_構成員_介護職員" localSheetId="3">様式３!$K$81</definedName>
    <definedName name="NM_対象者の栄養管理を目的とした会議_構成員_看護職員" localSheetId="3">様式３!$AB$80</definedName>
    <definedName name="NM_対象者の栄養管理を目的とした会議_構成員_管理栄養士" localSheetId="3">様式３!$Q$80</definedName>
    <definedName name="NM_対象者の栄養管理を目的とした会議_構成員_管理者" localSheetId="3">様式３!$K$80</definedName>
    <definedName name="NM_対象者の栄養管理を目的とした会議_構成員_歯科医師" localSheetId="3">様式３!$X$80</definedName>
    <definedName name="NM_対象者の栄養管理を目的とした会議_構成員_生活支援員" localSheetId="3">様式３!$O$81</definedName>
    <definedName name="NM_対象者の栄養管理を目的とした会議_構成員_調理担当者" localSheetId="3">様式３!$T$81</definedName>
    <definedName name="NM_対象者の栄養管理を目的とした会議_構成員_利用者代表" localSheetId="3">様式３!$X$81</definedName>
    <definedName name="NM_対象者の栄養管理を目的とした会議_実施主体_その他" localSheetId="3">様式３!$T$79</definedName>
    <definedName name="NM_対象者の栄養管理を目的とした会議_実施主体_その他内容" localSheetId="3">様式３!$W$79</definedName>
    <definedName name="NM_対象者の栄養管理を目的とした会議_実施主体_栄養管理" localSheetId="3">様式３!$K$79</definedName>
    <definedName name="NM_対象者の栄養管理を目的とした会議_定期" localSheetId="3">様式３!$Q$82</definedName>
    <definedName name="NM_対象者の栄養管理を目的とした会議_不定期" localSheetId="3">様式３!$U$82</definedName>
    <definedName name="NM_対象者の栄養管理を目的とした会議_無" localSheetId="3">様式３!$D$83</definedName>
    <definedName name="NM_対象者の栄養管理を目的とした会議_有" localSheetId="3">様式３!$B$83</definedName>
    <definedName name="NM_代表者情報_ＦＡＸ番号" localSheetId="0">給食運営現況報告書!$AD$14</definedName>
    <definedName name="NM_代表者情報_代表者氏名" localSheetId="0">給食運営現況報告書!$T$13</definedName>
    <definedName name="NM_代表者情報_担当部署" localSheetId="0">給食運営現況報告書!$I$13</definedName>
    <definedName name="NM_代表者情報_電話番号" localSheetId="0">給食運営現況報告書!$AD$13</definedName>
    <definedName name="NM_地域_回数" localSheetId="1">様式１!$N$64</definedName>
    <definedName name="NM_地域_回数" localSheetId="3">様式３!$N$68</definedName>
    <definedName name="NM_地域_主な内容" localSheetId="1">様式１!$Y$64</definedName>
    <definedName name="NM_地域_主な内容" localSheetId="3">様式３!$Y$68</definedName>
    <definedName name="NM_地域_人数" localSheetId="1">様式１!$S$64</definedName>
    <definedName name="NM_地域_人数" localSheetId="3">様式３!$S$68</definedName>
    <definedName name="NM_地域_無" localSheetId="1">様式１!$K$65</definedName>
    <definedName name="NM_地域_無" localSheetId="3">様式３!$K$69</definedName>
    <definedName name="NM_地域_有" localSheetId="1">様式１!$H$65</definedName>
    <definedName name="NM_地域_有" localSheetId="3">様式３!$H$69</definedName>
    <definedName name="NM_昼食__デイサービス" localSheetId="3">様式３!$AB$18</definedName>
    <definedName name="NM_昼食_その他" localSheetId="1">様式１!$AD$15</definedName>
    <definedName name="NM_昼食_その他" localSheetId="2">様式２!$Q$17</definedName>
    <definedName name="NM_昼食_その他" localSheetId="3">様式３!$Q$18</definedName>
    <definedName name="NM_昼食_その他_その他" localSheetId="2">様式２!$AF$17</definedName>
    <definedName name="NM_昼食_その他_その他" localSheetId="3">様式３!$AF$18</definedName>
    <definedName name="NM_昼食_その他メニュー数" localSheetId="4">様式４!$AD$15</definedName>
    <definedName name="NM_昼食_高校生" localSheetId="1">様式１!$U$15</definedName>
    <definedName name="NM_昼食_合計" localSheetId="1">様式１!$AF$15</definedName>
    <definedName name="NM_昼食_合計" localSheetId="2">様式２!$AH$17</definedName>
    <definedName name="NM_昼食_合計" localSheetId="3">様式３!$AH$18</definedName>
    <definedName name="NM_昼食_合計" localSheetId="4">様式４!$AF$15</definedName>
    <definedName name="NM_昼食_三歳以上児" localSheetId="1">様式１!$O$15</definedName>
    <definedName name="NM_昼食_三歳未満児" localSheetId="1">様式１!$M$15</definedName>
    <definedName name="NM_昼食_時間_時" localSheetId="1">様式１!$G$15</definedName>
    <definedName name="NM_昼食_時間_時" localSheetId="2">様式２!$G$17</definedName>
    <definedName name="NM_昼食_時間_時" localSheetId="3">様式３!$G$18</definedName>
    <definedName name="NM_昼食_時間_時" localSheetId="4">様式４!$G$15</definedName>
    <definedName name="NM_昼食_時間_分" localSheetId="1">様式１!$I$15</definedName>
    <definedName name="NM_昼食_時間_分" localSheetId="2">様式２!$I$17</definedName>
    <definedName name="NM_昼食_時間_分" localSheetId="3">様式３!$I$18</definedName>
    <definedName name="NM_昼食_時間_分" localSheetId="4">様式４!$I$15</definedName>
    <definedName name="NM_昼食_治療食1" localSheetId="2">様式２!$S$17</definedName>
    <definedName name="NM_昼食_治療食2" localSheetId="2">様式２!$V$17</definedName>
    <definedName name="NM_昼食_治療食その他" localSheetId="2">様式２!$Y$17</definedName>
    <definedName name="NM_昼食_主菜メニュー数" localSheetId="4">様式４!$Z$15</definedName>
    <definedName name="NM_昼食_主食メニュー数" localSheetId="4">様式４!$X$15</definedName>
    <definedName name="NM_昼食_主食食数" localSheetId="4">様式４!$U$15</definedName>
    <definedName name="NM_昼食_小学生" localSheetId="1">様式１!$Q$15</definedName>
    <definedName name="NM_昼食_小計" localSheetId="1">様式１!$Y$15</definedName>
    <definedName name="NM_昼食_小計" localSheetId="2">様式２!$AB$17</definedName>
    <definedName name="NM_昼食_小計" localSheetId="3">様式３!$Z$18</definedName>
    <definedName name="NM_昼食_常食" localSheetId="2">様式２!$K$17</definedName>
    <definedName name="NM_昼食_常食" localSheetId="3">様式３!$K$18</definedName>
    <definedName name="NM_昼食_職員" localSheetId="1">様式１!$AB$15</definedName>
    <definedName name="NM_昼食_職員食" localSheetId="2">様式２!$AD$17</definedName>
    <definedName name="NM_昼食_職員食" localSheetId="3">様式３!$AD$18</definedName>
    <definedName name="NM_昼食_大学生" localSheetId="1">様式１!$W$15</definedName>
    <definedName name="NM_昼食_中学生" localSheetId="1">様式１!$S$15</definedName>
    <definedName name="NM_昼食_定食メニュー数" localSheetId="4">様式４!$N$15</definedName>
    <definedName name="NM_昼食_定食食数" localSheetId="4">様式４!$K$15</definedName>
    <definedName name="NM_昼食_軟食" localSheetId="2">様式２!$M$17</definedName>
    <definedName name="NM_昼食_軟食" localSheetId="3">様式３!$M$18</definedName>
    <definedName name="NM_昼食_乳児" localSheetId="1">様式１!$K$15</definedName>
    <definedName name="NM_昼食_副菜メニュー数" localSheetId="4">様式４!$AB$15</definedName>
    <definedName name="NM_昼食_複合的料理メニュー数" localSheetId="4">様式４!$S$15</definedName>
    <definedName name="NM_昼食_複合的料理食数" localSheetId="4">様式４!$P$15</definedName>
    <definedName name="NM_昼食_流動食" localSheetId="2">様式２!$O$17</definedName>
    <definedName name="NM_昼食_流動食" localSheetId="3">様式３!$O$18</definedName>
    <definedName name="NM_昼食_療養食1" localSheetId="3">様式３!$S$18</definedName>
    <definedName name="NM_昼食_療養食2" localSheetId="3">様式３!$U$18</definedName>
    <definedName name="NM_昼食_療養食その他" localSheetId="3">様式３!$W$18</definedName>
    <definedName name="NM_朝食_その他" localSheetId="1">様式１!$AD$14</definedName>
    <definedName name="NM_朝食_その他" localSheetId="2">様式２!$Q$16</definedName>
    <definedName name="NM_朝食_その他" localSheetId="3">様式３!$Q$17</definedName>
    <definedName name="NM_朝食_その他_その他" localSheetId="2">様式２!$AF$16</definedName>
    <definedName name="NM_朝食_その他_その他" localSheetId="3">様式３!$AF$17</definedName>
    <definedName name="NM_朝食_その他メニュー数" localSheetId="4">様式４!$AD$14</definedName>
    <definedName name="NM_朝食_デイサービス" localSheetId="3">様式３!$AB$17</definedName>
    <definedName name="NM_朝食_高校生" localSheetId="1">様式１!$U$14</definedName>
    <definedName name="NM_朝食_合計" localSheetId="1">様式１!$AF$14</definedName>
    <definedName name="NM_朝食_合計" localSheetId="2">様式２!$AH$16</definedName>
    <definedName name="NM_朝食_合計" localSheetId="3">様式３!$AH$17</definedName>
    <definedName name="NM_朝食_合計" localSheetId="4">様式４!$AF$14</definedName>
    <definedName name="NM_朝食_三歳以上児" localSheetId="1">様式１!$O$14</definedName>
    <definedName name="NM_朝食_三歳未満児" localSheetId="1">様式１!$M$14</definedName>
    <definedName name="NM_朝食_時間_時" localSheetId="1">様式１!$G$14</definedName>
    <definedName name="NM_朝食_時間_時" localSheetId="2">様式２!$G$16</definedName>
    <definedName name="NM_朝食_時間_時" localSheetId="3">様式３!$G$17</definedName>
    <definedName name="NM_朝食_時間_時" localSheetId="4">様式４!$G$14</definedName>
    <definedName name="NM_朝食_時間_分" localSheetId="1">様式１!$I$14</definedName>
    <definedName name="NM_朝食_時間_分" localSheetId="2">様式２!$I$16</definedName>
    <definedName name="NM_朝食_時間_分" localSheetId="3">様式３!$I$17</definedName>
    <definedName name="NM_朝食_時間_分" localSheetId="4">様式４!$I$14</definedName>
    <definedName name="NM_朝食_治療食1" localSheetId="2">様式２!$S$16</definedName>
    <definedName name="NM_朝食_治療食2" localSheetId="2">様式２!$V$16</definedName>
    <definedName name="NM_朝食_治療食その他" localSheetId="2">様式２!$Y$16</definedName>
    <definedName name="NM_朝食_主菜メニュー数" localSheetId="4">様式４!$Z$14</definedName>
    <definedName name="NM_朝食_主食メニュー数" localSheetId="4">様式４!$X$14</definedName>
    <definedName name="NM_朝食_主食食数" localSheetId="4">様式４!$U$14</definedName>
    <definedName name="NM_朝食_小学生" localSheetId="1">様式１!$Q$14</definedName>
    <definedName name="NM_朝食_小計" localSheetId="1">様式１!$Y$14</definedName>
    <definedName name="NM_朝食_小計" localSheetId="2">様式２!$AB$16</definedName>
    <definedName name="NM_朝食_小計" localSheetId="3">様式３!$Z$17</definedName>
    <definedName name="NM_朝食_常食" localSheetId="2">様式２!$K$16</definedName>
    <definedName name="NM_朝食_常食" localSheetId="3">様式３!$K$17</definedName>
    <definedName name="NM_朝食_職員" localSheetId="1">様式１!$AB$14</definedName>
    <definedName name="NM_朝食_職員食" localSheetId="2">様式２!$AD$16</definedName>
    <definedName name="NM_朝食_職員食" localSheetId="3">様式３!$AD$17</definedName>
    <definedName name="NM_朝食_大学生" localSheetId="1">様式１!$W$14</definedName>
    <definedName name="NM_朝食_中学生" localSheetId="1">様式１!$S$14</definedName>
    <definedName name="NM_朝食_定食メニュー数" localSheetId="4">様式４!$N$14</definedName>
    <definedName name="NM_朝食_定食食数" localSheetId="4">様式４!$K$14</definedName>
    <definedName name="NM_朝食_軟食" localSheetId="2">様式２!$M$16</definedName>
    <definedName name="NM_朝食_軟食" localSheetId="3">様式３!$M$17</definedName>
    <definedName name="NM_朝食_乳児" localSheetId="1">様式１!$K$14</definedName>
    <definedName name="NM_朝食_副菜メニュー数" localSheetId="4">様式４!$AB$14</definedName>
    <definedName name="NM_朝食_複合的料理メニュー数" localSheetId="4">様式４!$S$14</definedName>
    <definedName name="NM_朝食_複合的料理食数" localSheetId="4">様式４!$P$14</definedName>
    <definedName name="NM_朝食_流動食" localSheetId="2">様式２!$O$16</definedName>
    <definedName name="NM_朝食_流動食" localSheetId="3">様式３!$O$17</definedName>
    <definedName name="NM_朝食_療養食1" localSheetId="3">様式３!$S$17</definedName>
    <definedName name="NM_朝食_療養食2" localSheetId="3">様式３!$U$17</definedName>
    <definedName name="NM_朝食_療養食その他" localSheetId="3">様式３!$W$17</definedName>
    <definedName name="NM_調理作業員_合計人数" localSheetId="0">給食運営現況報告書!$U$33</definedName>
    <definedName name="NM_調理師_合計人数" localSheetId="0">給食運営現況報告書!$Q$33</definedName>
    <definedName name="NM_調理師_施設外研修" localSheetId="1">様式１!$O$95</definedName>
    <definedName name="NM_調理師_施設外研修" localSheetId="2">様式２!$O$99</definedName>
    <definedName name="NM_調理師_施設外研修" localSheetId="3">様式３!$O$104</definedName>
    <definedName name="NM_調理師_施設外研修" localSheetId="4">様式４!$O$109</definedName>
    <definedName name="NM_調理師_施設内研修" localSheetId="1">様式１!$I$95</definedName>
    <definedName name="NM_調理師_施設内研修" localSheetId="2">様式２!$I$99</definedName>
    <definedName name="NM_調理師_施設内研修" localSheetId="3">様式３!$I$104</definedName>
    <definedName name="NM_調理師_施設内研修" localSheetId="4">様式４!$I$109</definedName>
    <definedName name="NM_調理師_主な内容" localSheetId="1">様式１!$U$95</definedName>
    <definedName name="NM_調理師_主な内容" localSheetId="2">様式２!$U$99</definedName>
    <definedName name="NM_調理師_主な内容" localSheetId="3">様式３!$U$104</definedName>
    <definedName name="NM_調理師_主な内容" localSheetId="4">様式４!$U$109</definedName>
    <definedName name="NM_調理用熱源_無" localSheetId="1">様式１!$S$88</definedName>
    <definedName name="NM_調理用熱源_無" localSheetId="2">様式２!$R$92</definedName>
    <definedName name="NM_調理用熱源_無" localSheetId="3">様式３!$R$97</definedName>
    <definedName name="NM_調理用熱源_無" localSheetId="4">様式４!$S$102</definedName>
    <definedName name="NM_調理用熱源_有" localSheetId="1">様式１!$P$88</definedName>
    <definedName name="NM_調理用熱源_有" localSheetId="2">様式２!$O$92</definedName>
    <definedName name="NM_調理用熱源_有" localSheetId="3">様式３!$O$97</definedName>
    <definedName name="NM_調理用熱源_有" localSheetId="4">様式４!$P$102</definedName>
    <definedName name="NM_直営" localSheetId="1">様式１!$G$12</definedName>
    <definedName name="NM_直営" localSheetId="2">様式２!$G$10</definedName>
    <definedName name="NM_直営" localSheetId="3">様式３!$G$10</definedName>
    <definedName name="NM_直営" localSheetId="4">様式４!$G$9</definedName>
    <definedName name="NM_低い_女_18_29歳" localSheetId="4">様式４!$P$30</definedName>
    <definedName name="NM_低い_女_30_49歳" localSheetId="4">様式４!$T$30</definedName>
    <definedName name="NM_低い_女_50_69歳" localSheetId="4">様式４!$X$30</definedName>
    <definedName name="NM_低い_女_その他" localSheetId="4">様式４!$AB$30</definedName>
    <definedName name="NM_低い_女_その他_合計" localSheetId="4">様式４!$AF$30</definedName>
    <definedName name="NM_低い_男_18_29歳" localSheetId="4">様式４!$P$29</definedName>
    <definedName name="NM_低い_男_30_49歳" localSheetId="4">様式４!$T$29</definedName>
    <definedName name="NM_低い_男_50_69歳" localSheetId="4">様式４!$X$29</definedName>
    <definedName name="NM_低い_男_その他" localSheetId="4">様式４!$AB$29</definedName>
    <definedName name="NM_低い_男_その他_合計" localSheetId="4">様式４!$AF$29</definedName>
    <definedName name="NM_提供食数の最も多い食種名" localSheetId="4">様式４!$R$42</definedName>
    <definedName name="NM_電話番号" localSheetId="0">給食運営現況報告書!$X$7</definedName>
    <definedName name="NM_特別食加算" localSheetId="2">様式２!$S$11</definedName>
    <definedName name="NM_入院時食事療養1" localSheetId="2">様式２!$G$11</definedName>
    <definedName name="NM_入院時食事療養2" localSheetId="2">様式２!$M$11</definedName>
    <definedName name="NM_年１回以上_BMI" localSheetId="1">様式１!$Q$21</definedName>
    <definedName name="NM_年１回以上_その他" localSheetId="1">様式１!$Z$22</definedName>
    <definedName name="NM_年１回以上_その他内容" localSheetId="1">様式１!$AD$22</definedName>
    <definedName name="NM_年１回以上_血液生化学検査値" localSheetId="1">様式１!$T$22</definedName>
    <definedName name="NM_年１回以上_疾病" localSheetId="1">様式１!$Z$21</definedName>
    <definedName name="NM_年１回以上_身体活動レベル" localSheetId="1">様式１!$L$22</definedName>
    <definedName name="NM_年１回以上_身長_体重" localSheetId="1">様式１!$Q$20</definedName>
    <definedName name="NM_年１回以上_性別" localSheetId="1">様式１!$L$20</definedName>
    <definedName name="NM_年１回以上_生活習慣_食習慣" localSheetId="1">様式１!$Z$20</definedName>
    <definedName name="NM_年１回以上_年齢" localSheetId="1">様式１!$L$21</definedName>
    <definedName name="NM_年１回以上_肥満度" localSheetId="1">様式１!$Q$22</definedName>
    <definedName name="NM_年１回以上_無" localSheetId="1">様式１!$H$22</definedName>
    <definedName name="NM_年１回以上_有" localSheetId="1">様式１!$E$22</definedName>
    <definedName name="NM_把握された主な課題" localSheetId="1">様式１!$M$96</definedName>
    <definedName name="NM_把握された主な課題" localSheetId="2">様式２!$M$100</definedName>
    <definedName name="NM_把握された主な課題" localSheetId="3">様式３!$M$105</definedName>
    <definedName name="NM_把握された主な課題" localSheetId="4">様式４!$M$110</definedName>
    <definedName name="NM_肥満の者_割合" localSheetId="4">様式４!$R$24</definedName>
    <definedName name="NM_肥満の者_人数" localSheetId="4">様式４!$N$24</definedName>
    <definedName name="NM_肥満並び_BMI" localSheetId="1">様式１!$N$25</definedName>
    <definedName name="NM_肥満並び_その他" localSheetId="1">様式１!$AC$25</definedName>
    <definedName name="NM_肥満並び_その他内容" localSheetId="1">様式１!$AG$25</definedName>
    <definedName name="NM_肥満並び_やせの者の割合" localSheetId="1">様式１!$AH$24</definedName>
    <definedName name="NM_肥満並び_やせの者の人数" localSheetId="1">様式１!$AD$24</definedName>
    <definedName name="NM_肥満並び_学校保健統計方式" localSheetId="1">様式１!$W$25</definedName>
    <definedName name="NM_肥満並び_月" localSheetId="1">様式１!$I$26</definedName>
    <definedName name="NM_肥満並び_元号" localSheetId="1">様式１!$D$26</definedName>
    <definedName name="NM_肥満並び_対象者の人数" localSheetId="1">様式１!$O$23</definedName>
    <definedName name="NM_肥満並び_年" localSheetId="1">様式１!$F$26</definedName>
    <definedName name="NM_肥満並び_肥満の者の割合" localSheetId="1">様式１!$U$24</definedName>
    <definedName name="NM_肥満並び_肥満の者の人数" localSheetId="1">様式１!$Q$24</definedName>
    <definedName name="NM_肥満並び_無" localSheetId="1">様式１!$H$25</definedName>
    <definedName name="NM_肥満並び_有" localSheetId="1">様式１!$E$25</definedName>
    <definedName name="NM_肥満並び_幼児身長体重曲線" localSheetId="1">様式１!$Q$25</definedName>
    <definedName name="NM_肥満並びにやせ" localSheetId="4">様式４!$G$21</definedName>
    <definedName name="NM_肥満並びにやせ_元号" localSheetId="4">様式４!$P$22</definedName>
    <definedName name="NM_肥満並びにやせ_人数" localSheetId="4">様式４!$K$23</definedName>
    <definedName name="NM_肥満並びにやせ_年" localSheetId="4">様式４!$R$22</definedName>
    <definedName name="NM_備考" localSheetId="0">給食運営現況報告書!$I$53</definedName>
    <definedName name="NM_備蓄食品を利用_食形態_病態に配慮している_無" localSheetId="2">様式２!$AF$92</definedName>
    <definedName name="NM_備蓄食品を利用_食形態_病態に配慮している_無" localSheetId="3">様式３!$AF$97</definedName>
    <definedName name="NM_備蓄食品を利用_食形態_病態に配慮している_有" localSheetId="2">様式２!$AD$92</definedName>
    <definedName name="NM_備蓄食品を利用_食形態_病態に配慮している_有" localSheetId="3">様式３!$AD$97</definedName>
    <definedName name="NM_備蓄食品を利用_無" localSheetId="1">様式１!$AE$88</definedName>
    <definedName name="NM_備蓄食品を利用_無" localSheetId="2">様式２!$AI$92</definedName>
    <definedName name="NM_備蓄食品を利用_無" localSheetId="3">様式３!$AI$97</definedName>
    <definedName name="NM_備蓄食品を利用_無" localSheetId="4">様式４!$AE$102</definedName>
    <definedName name="NM_備蓄食品を利用_有" localSheetId="1">様式１!$AB$88</definedName>
    <definedName name="NM_備蓄食品を利用_有" localSheetId="2">様式２!$U$92</definedName>
    <definedName name="NM_備蓄食品を利用_有" localSheetId="3">様式３!$U$97</definedName>
    <definedName name="NM_備蓄食品を利用_有" localSheetId="4">様式４!$AB$102</definedName>
    <definedName name="NM_表示メニュー_すべての定食" localSheetId="4">様式４!$R$69</definedName>
    <definedName name="NM_表示メニュー_その他" localSheetId="4">様式４!$X$69</definedName>
    <definedName name="NM_表示メニュー_その他内容" localSheetId="4">様式４!$AB$69</definedName>
    <definedName name="NM_表示メニュー_全メニュー" localSheetId="4">様式４!$N$69</definedName>
    <definedName name="NM_表示項目_エネルギー" localSheetId="0">給食運営現況報告書!$T$43</definedName>
    <definedName name="NM_表示項目_エネルギー" localSheetId="1">様式１!$O$53</definedName>
    <definedName name="NM_表示項目_エネルギー" localSheetId="2">様式２!$N$56</definedName>
    <definedName name="NM_表示項目_エネルギー" localSheetId="3">様式３!$N$59</definedName>
    <definedName name="NM_表示項目_エネルギー" localSheetId="4">様式４!$N$68</definedName>
    <definedName name="NM_表示項目_その他" localSheetId="0">給食運営現況報告書!$T$44</definedName>
    <definedName name="NM_表示項目_その他" localSheetId="1">様式１!$O$54</definedName>
    <definedName name="NM_表示項目_その他" localSheetId="2">様式２!$AC$56</definedName>
    <definedName name="NM_表示項目_その他" localSheetId="3">様式３!$AC$59</definedName>
    <definedName name="NM_表示項目_その他" localSheetId="4">様式４!$AC$68</definedName>
    <definedName name="NM_表示項目_その他内容" localSheetId="0">給食運営現況報告書!$X$44</definedName>
    <definedName name="NM_表示項目_その他内容" localSheetId="1">様式１!$S$54</definedName>
    <definedName name="NM_表示項目_その他内容" localSheetId="2">様式２!$AG$56</definedName>
    <definedName name="NM_表示項目_その他内容" localSheetId="3">様式３!$AG$59</definedName>
    <definedName name="NM_表示項目_その他内容" localSheetId="4">様式４!$AG$68</definedName>
    <definedName name="NM_表示項目_たんぱく質" localSheetId="0">給食運営現況報告書!$Y$43</definedName>
    <definedName name="NM_表示項目_たんぱく質" localSheetId="1">様式１!$T$53</definedName>
    <definedName name="NM_表示項目_たんぱく質" localSheetId="2">様式２!$R$56</definedName>
    <definedName name="NM_表示項目_たんぱく質" localSheetId="3">様式３!$R$59</definedName>
    <definedName name="NM_表示項目_たんぱく質" localSheetId="4">様式４!$R$68</definedName>
    <definedName name="NM_表示項目_脂質" localSheetId="0">給食運営現況報告書!$AC$43</definedName>
    <definedName name="NM_表示項目_脂質" localSheetId="1">様式１!$Y$53</definedName>
    <definedName name="NM_表示項目_脂質" localSheetId="2">様式２!$V$56</definedName>
    <definedName name="NM_表示項目_脂質" localSheetId="3">様式３!$V$59</definedName>
    <definedName name="NM_表示項目_脂質" localSheetId="4">様式４!$V$68</definedName>
    <definedName name="NM_表示項目_食塩相当量" localSheetId="0">給食運営現況報告書!$AF$43</definedName>
    <definedName name="NM_表示項目_食塩相当量" localSheetId="1">様式１!$AB$53</definedName>
    <definedName name="NM_表示項目_食塩相当量" localSheetId="2">様式２!$Y$56</definedName>
    <definedName name="NM_表示項目_食塩相当量" localSheetId="3">様式３!$Y$59</definedName>
    <definedName name="NM_表示項目_食塩相当量" localSheetId="4">様式４!$Y$68</definedName>
    <definedName name="NM_表示食種_その他" localSheetId="2">様式２!$W$57</definedName>
    <definedName name="NM_表示食種_その他" localSheetId="3">様式３!$W$60</definedName>
    <definedName name="NM_表示食種_その他内容" localSheetId="2">様式２!$Z$57</definedName>
    <definedName name="NM_表示食種_その他内容" localSheetId="3">様式３!$Z$60</definedName>
    <definedName name="NM_表示食種_一般食すべて" localSheetId="2">様式２!$N$57</definedName>
    <definedName name="NM_表示食種_一般食すべて" localSheetId="3">様式３!$N$60</definedName>
    <definedName name="NM_表示食種_常食のみ" localSheetId="2">様式２!$S$57</definedName>
    <definedName name="NM_表示食種_常食のみ" localSheetId="3">様式３!$S$60</definedName>
    <definedName name="NM_表示頻度_一部" localSheetId="4">様式４!$T$70</definedName>
    <definedName name="NM_表示頻度_毎食" localSheetId="4">様式４!$N$70</definedName>
    <definedName name="NM_頻度_その他" localSheetId="2">様式２!$AE$58</definedName>
    <definedName name="NM_頻度_その他" localSheetId="3">様式３!$AE$61</definedName>
    <definedName name="NM_頻度_一日分合計" localSheetId="2">様式２!$Q$58</definedName>
    <definedName name="NM_頻度_一日分合計" localSheetId="3">様式３!$Q$61</definedName>
    <definedName name="NM_頻度_一部" localSheetId="2">様式２!$V$58</definedName>
    <definedName name="NM_頻度_一部" localSheetId="3">様式３!$V$61</definedName>
    <definedName name="NM_頻度_昼" localSheetId="2">様式２!$AA$58</definedName>
    <definedName name="NM_頻度_昼" localSheetId="3">様式３!$AA$61</definedName>
    <definedName name="NM_頻度_朝" localSheetId="2">様式２!$Y$58</definedName>
    <definedName name="NM_頻度_朝" localSheetId="3">様式３!$Y$61</definedName>
    <definedName name="NM_頻度_毎食" localSheetId="2">様式２!$N$58</definedName>
    <definedName name="NM_頻度_毎食" localSheetId="3">様式３!$N$61</definedName>
    <definedName name="NM_頻度_夕" localSheetId="2">様式２!$AC$58</definedName>
    <definedName name="NM_頻度_夕" localSheetId="3">様式３!$AC$61</definedName>
    <definedName name="NM_変更_月" localSheetId="0">給食運営現況報告書!$AC$17</definedName>
    <definedName name="NM_変更_元号" localSheetId="0">給食運営現況報告書!$X$17</definedName>
    <definedName name="NM_変更_年" localSheetId="0">給食運営現況報告書!$Z$17</definedName>
    <definedName name="NM_変更_無" localSheetId="0">給食運営現況報告書!$AH$17</definedName>
    <definedName name="NM_変更_有" localSheetId="0">給食運営現況報告書!$U$17</definedName>
    <definedName name="NM_保管場所_1か所" localSheetId="1">様式１!$Q$86</definedName>
    <definedName name="NM_保管場所_1か所" localSheetId="2">様式２!$Q$90</definedName>
    <definedName name="NM_保管場所_1か所以上" localSheetId="3">様式３!$Q$95</definedName>
    <definedName name="NM_保管場所_1か所以上" localSheetId="4">様式４!$Q$100</definedName>
    <definedName name="NM_保管場所_2か所以上" localSheetId="1">様式１!$J$86</definedName>
    <definedName name="NM_保管場所_2か所以上" localSheetId="2">様式２!$J$90</definedName>
    <definedName name="NM_保管場所_2か所以上" localSheetId="3">様式３!$J$95</definedName>
    <definedName name="NM_保管場所_2か所以上" localSheetId="4">様式４!$J$100</definedName>
    <definedName name="NM_報告者情報_ＦＡＸ番号" localSheetId="0">給食運営現況報告書!$AD$16</definedName>
    <definedName name="NM_報告者情報_電話番号" localSheetId="0">給食運営現況報告書!$AD$15</definedName>
    <definedName name="NM_報告者情報_報告者氏名" localSheetId="0">給食運営現況報告書!$T$15</definedName>
    <definedName name="NM_報告者情報_報告者職名" localSheetId="0">給食運営現況報告書!$I$15</definedName>
    <definedName name="NM_報告書作成者_氏名" localSheetId="1">様式１!$Q$99</definedName>
    <definedName name="NM_報告書作成者_氏名" localSheetId="2">様式２!$Q$103</definedName>
    <definedName name="NM_報告書作成者_氏名" localSheetId="3">様式３!$Q$108</definedName>
    <definedName name="NM_報告書作成者_氏名" localSheetId="4">様式４!$Q$113</definedName>
    <definedName name="NM_報告書作成者_所属" localSheetId="1">様式１!$H$98</definedName>
    <definedName name="NM_報告書作成者_所属" localSheetId="2">様式２!$H$102</definedName>
    <definedName name="NM_報告書作成者_所属" localSheetId="3">様式３!$H$107</definedName>
    <definedName name="NM_報告書作成者_所属" localSheetId="4">様式４!$H$112</definedName>
    <definedName name="NM_報告書作成者_職名" localSheetId="1">様式１!$H$99</definedName>
    <definedName name="NM_報告書作成者_職名" localSheetId="2">様式２!$H$103</definedName>
    <definedName name="NM_報告書作成者_職名" localSheetId="3">様式３!$H$108</definedName>
    <definedName name="NM_報告書作成者_職名" localSheetId="4">様式４!$H$113</definedName>
    <definedName name="NM_報告書作成者_備考" localSheetId="1">様式１!$Y$98</definedName>
    <definedName name="NM_報告書作成者_備考" localSheetId="2">様式２!$Y$102</definedName>
    <definedName name="NM_報告書作成者_備考" localSheetId="3">様式３!$Y$107</definedName>
    <definedName name="NM_報告書作成者_備考" localSheetId="4">様式４!$Y$112</definedName>
    <definedName name="NM_報告書作成者_連絡先" localSheetId="1">様式１!$Q$98</definedName>
    <definedName name="NM_報告書作成者_連絡先" localSheetId="2">様式２!$Q$102</definedName>
    <definedName name="NM_報告書作成者_連絡先" localSheetId="3">様式３!$Q$107</definedName>
    <definedName name="NM_報告書作成者_連絡先" localSheetId="4">様式４!$Q$112</definedName>
    <definedName name="NM_約束食事箋_内容" localSheetId="2">様式２!$F$51</definedName>
    <definedName name="NM_約束食事箋_内容" localSheetId="3">様式３!$F$52</definedName>
    <definedName name="NM_約束食事箋_無" localSheetId="2">様式２!$V$51</definedName>
    <definedName name="NM_約束食事箋_無" localSheetId="3">様式３!$AH$52</definedName>
    <definedName name="NM_約束食事箋_有" localSheetId="2">様式２!$C$51</definedName>
    <definedName name="NM_約束食事箋_有" localSheetId="3">様式３!$C$52</definedName>
    <definedName name="NM_夕食__デイサービス" localSheetId="3">様式３!$AB$19</definedName>
    <definedName name="NM_夕食_その他" localSheetId="1">様式１!$AD$16</definedName>
    <definedName name="NM_夕食_その他" localSheetId="2">様式２!$Q$18</definedName>
    <definedName name="NM_夕食_その他" localSheetId="3">様式３!$Q$19</definedName>
    <definedName name="NM_夕食_その他_その他" localSheetId="2">様式２!$AF$18</definedName>
    <definedName name="NM_夕食_その他_その他" localSheetId="3">様式３!$AF$19</definedName>
    <definedName name="NM_夕食_その他メニュー数" localSheetId="4">様式４!$AD$16</definedName>
    <definedName name="NM_夕食_高校生" localSheetId="1">様式１!$U$16</definedName>
    <definedName name="NM_夕食_合計" localSheetId="1">様式１!$AF$16</definedName>
    <definedName name="NM_夕食_合計" localSheetId="2">様式２!$AH$18</definedName>
    <definedName name="NM_夕食_合計" localSheetId="3">様式３!$AH$19</definedName>
    <definedName name="NM_夕食_合計" localSheetId="4">様式４!$AF$16</definedName>
    <definedName name="NM_夕食_三歳以上児" localSheetId="1">様式１!$O$16</definedName>
    <definedName name="NM_夕食_三歳未満児" localSheetId="1">様式１!$M$16</definedName>
    <definedName name="NM_夕食_時間_時" localSheetId="1">様式１!$G$16</definedName>
    <definedName name="NM_夕食_時間_時" localSheetId="2">様式２!$G$18</definedName>
    <definedName name="NM_夕食_時間_時" localSheetId="3">様式３!$G$19</definedName>
    <definedName name="NM_夕食_時間_時" localSheetId="4">様式４!$G$16</definedName>
    <definedName name="NM_夕食_時間_分" localSheetId="1">様式１!$I$16</definedName>
    <definedName name="NM_夕食_時間_分" localSheetId="2">様式２!$I$18</definedName>
    <definedName name="NM_夕食_時間_分" localSheetId="3">様式３!$I$19</definedName>
    <definedName name="NM_夕食_時間_分" localSheetId="4">様式４!$I$16</definedName>
    <definedName name="NM_夕食_治療食1" localSheetId="2">様式２!$S$18</definedName>
    <definedName name="NM_夕食_治療食2" localSheetId="2">様式２!$V$18</definedName>
    <definedName name="NM_夕食_治療食その他" localSheetId="2">様式２!$Y$18</definedName>
    <definedName name="NM_夕食_主菜メニュー数" localSheetId="4">様式４!$Z$16</definedName>
    <definedName name="NM_夕食_主食メニュー数" localSheetId="4">様式４!$X$16</definedName>
    <definedName name="NM_夕食_主食食数" localSheetId="4">様式４!$U$16</definedName>
    <definedName name="NM_夕食_小学生" localSheetId="1">様式１!$Q$16</definedName>
    <definedName name="NM_夕食_小計" localSheetId="1">様式１!$Y$16</definedName>
    <definedName name="NM_夕食_小計" localSheetId="2">様式２!$AB$18</definedName>
    <definedName name="NM_夕食_小計" localSheetId="3">様式３!$Z$19</definedName>
    <definedName name="NM_夕食_常食" localSheetId="2">様式２!$K$18</definedName>
    <definedName name="NM_夕食_常食" localSheetId="3">様式３!$K$19</definedName>
    <definedName name="NM_夕食_職員" localSheetId="1">様式１!$AB$16</definedName>
    <definedName name="NM_夕食_職員食" localSheetId="2">様式２!$AD$18</definedName>
    <definedName name="NM_夕食_職員食" localSheetId="3">様式３!$AD$19</definedName>
    <definedName name="NM_夕食_大学生" localSheetId="1">様式１!$W$16</definedName>
    <definedName name="NM_夕食_中学生" localSheetId="1">様式１!$S$16</definedName>
    <definedName name="NM_夕食_定食メニュー数" localSheetId="4">様式４!$N$16</definedName>
    <definedName name="NM_夕食_定食食数" localSheetId="4">様式４!$K$16</definedName>
    <definedName name="NM_夕食_軟食" localSheetId="2">様式２!$M$18</definedName>
    <definedName name="NM_夕食_軟食" localSheetId="3">様式３!$M$19</definedName>
    <definedName name="NM_夕食_乳児" localSheetId="1">様式１!$K$16</definedName>
    <definedName name="NM_夕食_副菜メニュー数" localSheetId="4">様式４!$AB$16</definedName>
    <definedName name="NM_夕食_複合的料理メニュー数" localSheetId="4">様式４!$S$16</definedName>
    <definedName name="NM_夕食_複合的料理食数" localSheetId="4">様式４!$P$16</definedName>
    <definedName name="NM_夕食_流動食" localSheetId="2">様式２!$O$18</definedName>
    <definedName name="NM_夕食_流動食" localSheetId="3">様式３!$O$19</definedName>
    <definedName name="NM_夕食_療養食1" localSheetId="3">様式３!$S$19</definedName>
    <definedName name="NM_夕食_療養食2" localSheetId="3">様式３!$U$19</definedName>
    <definedName name="NM_夕食_療養食その他" localSheetId="3">様式３!$W$19</definedName>
    <definedName name="NM_予定献立_無" localSheetId="1">様式１!$K$52</definedName>
    <definedName name="NM_予定献立_無" localSheetId="2">様式２!$K$55</definedName>
    <definedName name="NM_予定献立_無" localSheetId="3">様式３!$K$58</definedName>
    <definedName name="NM_予定献立_無" localSheetId="4">様式４!$K$64</definedName>
    <definedName name="NM_予定献立_有" localSheetId="1">様式１!$H$52</definedName>
    <definedName name="NM_予定献立_有" localSheetId="2">様式２!$H$55</definedName>
    <definedName name="NM_予定献立_有" localSheetId="3">様式３!$H$58</definedName>
    <definedName name="NM_予定献立_有" localSheetId="4">様式４!$H$64</definedName>
    <definedName name="NM_療養食1内容" localSheetId="3">様式３!$S$15</definedName>
    <definedName name="NM_療養食2内容" localSheetId="3">様式３!$U$15</definedName>
    <definedName name="NM_療養食その他内容" localSheetId="3">様式３!$W$16</definedName>
    <definedName name="NM_療養食加算" localSheetId="3">様式３!$P$12</definedName>
    <definedName name="_xlnm.Print_Area" localSheetId="0">給食運営現況報告書!$A$1:$AI$54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3" i="1" l="1"/>
  <c r="Y33" i="1" l="1"/>
  <c r="U33" i="1"/>
  <c r="Q33" i="1"/>
  <c r="M33" i="1"/>
  <c r="I33" i="1"/>
  <c r="AD47" i="1"/>
  <c r="AD48" i="1"/>
  <c r="AD49" i="1"/>
  <c r="AD51" i="1" s="1"/>
  <c r="AD50" i="1"/>
  <c r="U51" i="1"/>
  <c r="Q51" i="1"/>
  <c r="M51" i="1"/>
  <c r="I51" i="1"/>
  <c r="AB36" i="9"/>
  <c r="AB35" i="9"/>
  <c r="T35" i="9"/>
  <c r="X35" i="9"/>
  <c r="T36" i="9"/>
  <c r="X36" i="9"/>
  <c r="P36" i="9"/>
  <c r="P35" i="9"/>
  <c r="AF30" i="9"/>
  <c r="AF31" i="9"/>
  <c r="AF32" i="9"/>
  <c r="AF33" i="9"/>
  <c r="AF34" i="9"/>
  <c r="AF22" i="8"/>
  <c r="AD22" i="8"/>
  <c r="AB22" i="8"/>
  <c r="Z22" i="8"/>
  <c r="W22" i="8"/>
  <c r="M22" i="8"/>
  <c r="O22" i="8"/>
  <c r="Q22" i="8"/>
  <c r="S22" i="8"/>
  <c r="U22" i="8"/>
  <c r="K22" i="8"/>
  <c r="AH20" i="8"/>
  <c r="AH19" i="8"/>
  <c r="AH18" i="8"/>
  <c r="AH17" i="8"/>
  <c r="AC40" i="5"/>
  <c r="AC41" i="7"/>
  <c r="AA40" i="5"/>
  <c r="AA41" i="7"/>
  <c r="Y40" i="5"/>
  <c r="Y41" i="7"/>
  <c r="W40" i="5"/>
  <c r="W41" i="7"/>
  <c r="U40" i="5"/>
  <c r="U41" i="7"/>
  <c r="S40" i="5"/>
  <c r="S41" i="7"/>
  <c r="Q40" i="5"/>
  <c r="Q41" i="7"/>
  <c r="O40" i="5"/>
  <c r="O41" i="7"/>
  <c r="M41" i="7"/>
  <c r="M40" i="5"/>
  <c r="K40" i="5"/>
  <c r="K41" i="7"/>
  <c r="I40" i="5"/>
  <c r="I41" i="7"/>
  <c r="G40" i="5"/>
  <c r="G41" i="7"/>
  <c r="AH16" i="7"/>
  <c r="AH17" i="7"/>
  <c r="AH18" i="7"/>
  <c r="AH19" i="7"/>
  <c r="K21" i="7"/>
  <c r="M21" i="7"/>
  <c r="O21" i="7"/>
  <c r="Q21" i="7"/>
  <c r="S21" i="7"/>
  <c r="V21" i="7"/>
  <c r="Y21" i="7"/>
  <c r="AB21" i="7"/>
  <c r="AD21" i="7"/>
  <c r="AF21" i="7"/>
  <c r="AH24" i="5"/>
  <c r="U24" i="5"/>
  <c r="AC51" i="9"/>
  <c r="AA51" i="9"/>
  <c r="Y51" i="9"/>
  <c r="W51" i="9"/>
  <c r="U51" i="9"/>
  <c r="S51" i="9"/>
  <c r="Q51" i="9"/>
  <c r="O51" i="9"/>
  <c r="M51" i="9"/>
  <c r="K51" i="9"/>
  <c r="I51" i="9"/>
  <c r="G51" i="9"/>
  <c r="AC42" i="8"/>
  <c r="AA42" i="8"/>
  <c r="Y42" i="8"/>
  <c r="W42" i="8"/>
  <c r="U42" i="8"/>
  <c r="S42" i="8"/>
  <c r="Q42" i="8"/>
  <c r="O42" i="8"/>
  <c r="M42" i="8"/>
  <c r="K42" i="8"/>
  <c r="I42" i="8"/>
  <c r="G42" i="8"/>
  <c r="AD19" i="5"/>
  <c r="AB19" i="5"/>
  <c r="Y19" i="5"/>
  <c r="M19" i="5"/>
  <c r="O19" i="5"/>
  <c r="Q19" i="5"/>
  <c r="S19" i="5"/>
  <c r="U19" i="5"/>
  <c r="W19" i="5"/>
  <c r="K19" i="5"/>
  <c r="AF17" i="5"/>
  <c r="AF15" i="5"/>
  <c r="AF16" i="5"/>
  <c r="AF14" i="5"/>
  <c r="AF17" i="9"/>
  <c r="AF15" i="9"/>
  <c r="AF16" i="9"/>
  <c r="AF14" i="9"/>
  <c r="U19" i="9"/>
  <c r="P19" i="9"/>
  <c r="K19" i="9"/>
  <c r="AH21" i="7" l="1"/>
  <c r="AG36" i="9"/>
  <c r="AG35" i="9"/>
  <c r="AH22" i="8"/>
  <c r="AF19" i="5"/>
  <c r="AF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総務企画課15</author>
  </authors>
  <commentList>
    <comment ref="AA2" authorId="0" shapeId="0" xr:uid="{90FC3742-6065-48CF-B56D-196716C5B020}">
      <text>
        <r>
          <rPr>
            <sz val="9"/>
            <color indexed="81"/>
            <rFont val="ＭＳ 明朝"/>
            <family val="1"/>
            <charset val="128"/>
          </rPr>
          <t>保健所に提出する日付を記入。</t>
        </r>
      </text>
    </comment>
    <comment ref="AD2" authorId="0" shapeId="0" xr:uid="{B5D52B64-90A8-4599-8D1F-4DEC7B22C91F}">
      <text>
        <r>
          <rPr>
            <sz val="10"/>
            <color theme="1"/>
            <rFont val="ＭＳ 明朝"/>
            <family val="1"/>
            <charset val="128"/>
          </rPr>
          <t>今回の報告書は５月の内容を記入するものになるため，提出月は６月とする</t>
        </r>
      </text>
    </comment>
    <comment ref="AG2" authorId="0" shapeId="0" xr:uid="{C1165F0D-ADE2-41B2-B39C-5EEBA71CB890}">
      <text>
        <r>
          <rPr>
            <sz val="9"/>
            <color indexed="81"/>
            <rFont val="ＭＳ 明朝"/>
            <family val="1"/>
            <charset val="128"/>
          </rPr>
          <t>提出期限：１３日（金）</t>
        </r>
      </text>
    </comment>
    <comment ref="X5" authorId="0" shapeId="0" xr:uid="{CC7A1A79-F604-4FB5-8114-745CAB31FA67}">
      <text>
        <r>
          <rPr>
            <b/>
            <sz val="9"/>
            <color indexed="81"/>
            <rFont val="MS P ゴシック"/>
            <family val="3"/>
            <charset val="128"/>
          </rPr>
          <t xml:space="preserve">保健所に届け出している施設名称を記入すること。
</t>
        </r>
        <r>
          <rPr>
            <b/>
            <sz val="8"/>
            <color indexed="81"/>
            <rFont val="MS P ゴシック"/>
            <family val="3"/>
            <charset val="128"/>
          </rPr>
          <t>※施設の名称であり，調理業務委託先の名称ではないため注意</t>
        </r>
      </text>
    </comment>
    <comment ref="X6" authorId="0" shapeId="0" xr:uid="{FF48ACF7-22FB-4824-99FA-3A9BBB9ED8E9}">
      <text>
        <r>
          <rPr>
            <b/>
            <sz val="9"/>
            <color indexed="81"/>
            <rFont val="MS P ゴシック"/>
            <family val="3"/>
            <charset val="128"/>
          </rPr>
          <t>施設の管理者を記入してください（例：施設長，工場長，学校長等）</t>
        </r>
      </text>
    </comment>
    <comment ref="T9" authorId="0" shapeId="0" xr:uid="{B2C02131-05A9-4C9D-9FFD-73297625604E}">
      <text>
        <r>
          <rPr>
            <b/>
            <sz val="9"/>
            <color indexed="81"/>
            <rFont val="MS P ゴシック"/>
            <family val="3"/>
            <charset val="128"/>
          </rPr>
          <t>設置者の住所を記入</t>
        </r>
      </text>
    </comment>
    <comment ref="K11" authorId="0" shapeId="0" xr:uid="{4108AB85-8648-4CD8-9762-6727A7EBC6A3}">
      <text>
        <r>
          <rPr>
            <sz val="8"/>
            <color theme="1"/>
            <rFont val="ＭＳ 明朝"/>
            <family val="1"/>
            <charset val="128"/>
          </rPr>
          <t>保健所に届け出されている設置者から変更があった場合は〇をしてください</t>
        </r>
      </text>
    </comment>
    <comment ref="T12" authorId="0" shapeId="0" xr:uid="{BE76EAA9-EDB0-4370-9EBA-14BEC92D9F53}">
      <text>
        <r>
          <rPr>
            <b/>
            <sz val="9"/>
            <color indexed="81"/>
            <rFont val="MS P ゴシック"/>
            <family val="3"/>
            <charset val="128"/>
          </rPr>
          <t xml:space="preserve">保健所に届け出している設置者名を記入すること。
</t>
        </r>
        <r>
          <rPr>
            <sz val="9"/>
            <color indexed="81"/>
            <rFont val="MS P ゴシック"/>
            <family val="3"/>
            <charset val="128"/>
          </rPr>
          <t>※変更があった場合は速やかに変更届を提出すること。
※担当者や給食受託会社の管理者のことではない為注意。</t>
        </r>
      </text>
    </comment>
    <comment ref="I13" authorId="0" shapeId="0" xr:uid="{AF9EE1D7-E4A3-42ED-8649-54F746BF4471}">
      <text>
        <r>
          <rPr>
            <b/>
            <sz val="9"/>
            <color indexed="81"/>
            <rFont val="MS P ゴシック"/>
            <family val="3"/>
            <charset val="128"/>
          </rPr>
          <t>委託先ではなく，給食開始届を提出している施設の
管理の窓口となる担当部署名を記入する。</t>
        </r>
      </text>
    </comment>
    <comment ref="I15" authorId="0" shapeId="0" xr:uid="{1214A6E9-2CFF-4A75-B570-19B0ADE84846}">
      <text>
        <r>
          <rPr>
            <b/>
            <sz val="9"/>
            <color indexed="81"/>
            <rFont val="MS P ゴシック"/>
            <family val="3"/>
            <charset val="128"/>
          </rPr>
          <t>本報告書を作成した人の職名を記入する</t>
        </r>
      </text>
    </comment>
    <comment ref="J23" authorId="0" shapeId="0" xr:uid="{E389A140-DC5A-48EA-88DD-3AF440FB82BE}">
      <text>
        <r>
          <rPr>
            <b/>
            <sz val="9"/>
            <color indexed="81"/>
            <rFont val="MS P ゴシック"/>
            <family val="3"/>
            <charset val="128"/>
          </rPr>
          <t>全面委託とは，給食運営のすべてを委託している場合をいう</t>
        </r>
      </text>
    </comment>
    <comment ref="P23" authorId="0" shapeId="0" xr:uid="{031D4D83-D4DB-4173-A186-FEE95915C2D9}">
      <text>
        <r>
          <rPr>
            <b/>
            <sz val="9"/>
            <color indexed="81"/>
            <rFont val="MS P ゴシック"/>
            <family val="3"/>
            <charset val="128"/>
          </rPr>
          <t>下記の委託している内容にも〇をし，該当しない場合はその他に記入する。</t>
        </r>
      </text>
    </comment>
    <comment ref="M39" authorId="0" shapeId="0" xr:uid="{78A1F089-DA01-4C58-8ABF-3C677B42AADA}">
      <text>
        <r>
          <rPr>
            <sz val="9"/>
            <color indexed="81"/>
            <rFont val="MS P ゴシック"/>
            <family val="3"/>
            <charset val="128"/>
          </rPr>
          <t>〇をつけた理由を記載する</t>
        </r>
      </text>
    </comment>
    <comment ref="J42" authorId="0" shapeId="0" xr:uid="{AAB59ABE-B086-4CD5-92B5-BFA3EF9BB193}">
      <text>
        <r>
          <rPr>
            <b/>
            <sz val="9"/>
            <color indexed="81"/>
            <rFont val="MS P ゴシック"/>
            <family val="3"/>
            <charset val="128"/>
          </rPr>
          <t xml:space="preserve">給食関係会議とは，給食検討会議，給食委員会などを含む。
打ち合わせ，朝礼などは含まない。
</t>
        </r>
      </text>
    </comment>
    <comment ref="J43" authorId="0" shapeId="0" xr:uid="{D6C00C04-DA76-4631-B195-638418695980}">
      <text>
        <r>
          <rPr>
            <b/>
            <sz val="9"/>
            <color indexed="81"/>
            <rFont val="MS P ゴシック"/>
            <family val="3"/>
            <charset val="128"/>
          </rPr>
          <t>喫食者に対しての栄養教育の有無について, 該当するものに〇をする。
※給食従事者職員等の研修は含めない。</t>
        </r>
      </text>
    </comment>
    <comment ref="X46" authorId="0" shapeId="0" xr:uid="{4D3F2787-961A-410C-8DE5-DCAF754CA997}">
      <text>
        <r>
          <rPr>
            <b/>
            <sz val="9"/>
            <color indexed="81"/>
            <rFont val="MS P ゴシック"/>
            <family val="3"/>
            <charset val="128"/>
          </rPr>
          <t>１食に相当する栄養量のある食事以外（例：おやつ）は給食数に入れない。</t>
        </r>
      </text>
    </comment>
    <comment ref="M47" authorId="0" shapeId="0" xr:uid="{2B1E9FC1-E8BE-4777-9498-D6C042FBD60F}">
      <text>
        <r>
          <rPr>
            <sz val="9"/>
            <color indexed="81"/>
            <rFont val="MS P ゴシック"/>
            <family val="3"/>
            <charset val="128"/>
          </rPr>
          <t>・平均給食数は，対象別に</t>
        </r>
        <r>
          <rPr>
            <b/>
            <sz val="9"/>
            <color indexed="81"/>
            <rFont val="MS P ゴシック"/>
            <family val="3"/>
            <charset val="128"/>
          </rPr>
          <t>５月の</t>
        </r>
        <r>
          <rPr>
            <sz val="9"/>
            <color indexed="81"/>
            <rFont val="MS P ゴシック"/>
            <family val="3"/>
            <charset val="128"/>
          </rPr>
          <t>平均を記入する。
　前年度の報告後給食数の大幅な変更があった場合は，備考欄に理由を記入する。</t>
        </r>
      </text>
    </comment>
    <comment ref="M52" authorId="0" shapeId="0" xr:uid="{093C5EA5-4D37-4C02-9D93-90522D9A8E19}">
      <text>
        <r>
          <rPr>
            <sz val="9"/>
            <color indexed="81"/>
            <rFont val="MS P ゴシック"/>
            <family val="3"/>
            <charset val="128"/>
          </rPr>
          <t>主食費，副食費を合わせた</t>
        </r>
        <r>
          <rPr>
            <b/>
            <sz val="9"/>
            <color indexed="81"/>
            <rFont val="MS P ゴシック"/>
            <family val="3"/>
            <charset val="128"/>
          </rPr>
          <t>５月の</t>
        </r>
        <r>
          <rPr>
            <sz val="9"/>
            <color indexed="81"/>
            <rFont val="MS P ゴシック"/>
            <family val="3"/>
            <charset val="128"/>
          </rPr>
          <t>１人１日当たりの平均食材料費を記入すること。</t>
        </r>
      </text>
    </comment>
  </commentList>
</comments>
</file>

<file path=xl/sharedStrings.xml><?xml version="1.0" encoding="utf-8"?>
<sst xmlns="http://schemas.openxmlformats.org/spreadsheetml/2006/main" count="9242" uniqueCount="3026">
  <si>
    <t>給食運営現況報告書</t>
    <phoneticPr fontId="1"/>
  </si>
  <si>
    <t>設置者住所</t>
    <rPh sb="0" eb="5">
      <t>セッチシャジュウショ</t>
    </rPh>
    <phoneticPr fontId="1"/>
  </si>
  <si>
    <t>〒</t>
    <phoneticPr fontId="1"/>
  </si>
  <si>
    <t>電話番号</t>
  </si>
  <si>
    <t>電話番号</t>
    <rPh sb="0" eb="4">
      <t>デンワバンゴウ</t>
    </rPh>
    <phoneticPr fontId="1"/>
  </si>
  <si>
    <t>担当部署</t>
    <rPh sb="0" eb="4">
      <t>タントウブショ</t>
    </rPh>
    <phoneticPr fontId="1"/>
  </si>
  <si>
    <t>代表者氏名</t>
    <rPh sb="0" eb="5">
      <t>ダイヒョウシャシメイ</t>
    </rPh>
    <phoneticPr fontId="1"/>
  </si>
  <si>
    <t>報告者職名</t>
    <rPh sb="0" eb="3">
      <t>ホウコクシャ</t>
    </rPh>
    <rPh sb="3" eb="5">
      <t>ショクメイ</t>
    </rPh>
    <phoneticPr fontId="1"/>
  </si>
  <si>
    <t>設置者の変更の有無</t>
    <rPh sb="0" eb="3">
      <t>セッチシャ</t>
    </rPh>
    <rPh sb="4" eb="6">
      <t>ヘンコウ</t>
    </rPh>
    <rPh sb="7" eb="9">
      <t>ウム</t>
    </rPh>
    <phoneticPr fontId="1"/>
  </si>
  <si>
    <t>有</t>
    <rPh sb="0" eb="1">
      <t>アリ</t>
    </rPh>
    <phoneticPr fontId="1"/>
  </si>
  <si>
    <t>無</t>
    <rPh sb="0" eb="1">
      <t>ナシ</t>
    </rPh>
    <phoneticPr fontId="1"/>
  </si>
  <si>
    <t>（</t>
    <phoneticPr fontId="1"/>
  </si>
  <si>
    <t>年</t>
    <rPh sb="0" eb="1">
      <t>ネン</t>
    </rPh>
    <phoneticPr fontId="1"/>
  </si>
  <si>
    <t>月変更）</t>
    <rPh sb="0" eb="1">
      <t>ツキ</t>
    </rPh>
    <rPh sb="1" eb="3">
      <t>ヘンコウ</t>
    </rPh>
    <phoneticPr fontId="1"/>
  </si>
  <si>
    <t>給食運営方式</t>
    <rPh sb="0" eb="2">
      <t>キュウショク</t>
    </rPh>
    <rPh sb="2" eb="6">
      <t>ウンエイホウシキ</t>
    </rPh>
    <phoneticPr fontId="1"/>
  </si>
  <si>
    <t>直営</t>
  </si>
  <si>
    <t>直営</t>
    <rPh sb="0" eb="2">
      <t>チョクエイ</t>
    </rPh>
    <phoneticPr fontId="1"/>
  </si>
  <si>
    <t>委託</t>
  </si>
  <si>
    <t>委託</t>
    <rPh sb="0" eb="2">
      <t>イタク</t>
    </rPh>
    <phoneticPr fontId="1"/>
  </si>
  <si>
    <t>変更の有無</t>
    <rPh sb="0" eb="2">
      <t>ヘンコウ</t>
    </rPh>
    <rPh sb="3" eb="5">
      <t>ウム</t>
    </rPh>
    <phoneticPr fontId="1"/>
  </si>
  <si>
    <t>委託先</t>
    <rPh sb="0" eb="3">
      <t>イタクサキ</t>
    </rPh>
    <phoneticPr fontId="1"/>
  </si>
  <si>
    <t>会社名</t>
    <phoneticPr fontId="1"/>
  </si>
  <si>
    <t>委託開始年月日</t>
    <phoneticPr fontId="1"/>
  </si>
  <si>
    <t>委託内容</t>
    <phoneticPr fontId="1"/>
  </si>
  <si>
    <t>選択</t>
    <rPh sb="0" eb="2">
      <t>センタク</t>
    </rPh>
    <phoneticPr fontId="1"/>
  </si>
  <si>
    <t>○</t>
    <phoneticPr fontId="1"/>
  </si>
  <si>
    <t>全面委託</t>
    <rPh sb="0" eb="4">
      <t>ゼンメンイタク</t>
    </rPh>
    <phoneticPr fontId="1"/>
  </si>
  <si>
    <t>栄養教育</t>
  </si>
  <si>
    <t>〔</t>
    <phoneticPr fontId="1"/>
  </si>
  <si>
    <t>〕</t>
    <phoneticPr fontId="1"/>
  </si>
  <si>
    <t>常勤</t>
  </si>
  <si>
    <t>非常勤</t>
  </si>
  <si>
    <t>）</t>
    <phoneticPr fontId="1"/>
  </si>
  <si>
    <t>施設
(人)</t>
    <phoneticPr fontId="1"/>
  </si>
  <si>
    <t>委託
(人)</t>
    <phoneticPr fontId="1"/>
  </si>
  <si>
    <t>合計</t>
    <rPh sb="0" eb="2">
      <t>ゴウケイ</t>
    </rPh>
    <phoneticPr fontId="1"/>
  </si>
  <si>
    <t>給食管理部門の
理念・目標</t>
    <phoneticPr fontId="1"/>
  </si>
  <si>
    <t>昨年度重点目標</t>
  </si>
  <si>
    <t>理由〔</t>
    <rPh sb="0" eb="2">
      <t>リユウ</t>
    </rPh>
    <phoneticPr fontId="1"/>
  </si>
  <si>
    <t>給食関係会議</t>
  </si>
  <si>
    <t>表示項目</t>
    <phoneticPr fontId="1"/>
  </si>
  <si>
    <t>エネルギー</t>
  </si>
  <si>
    <t>対象</t>
    <rPh sb="0" eb="2">
      <t>タイショウ</t>
    </rPh>
    <phoneticPr fontId="1"/>
  </si>
  <si>
    <t>朝食</t>
    <rPh sb="0" eb="2">
      <t>チョウショク</t>
    </rPh>
    <phoneticPr fontId="1"/>
  </si>
  <si>
    <t>昼食</t>
    <rPh sb="0" eb="2">
      <t>チュウショク</t>
    </rPh>
    <phoneticPr fontId="1"/>
  </si>
  <si>
    <t>夕食</t>
    <rPh sb="0" eb="2">
      <t>ユウショク</t>
    </rPh>
    <phoneticPr fontId="1"/>
  </si>
  <si>
    <t>円〕</t>
    <rPh sb="0" eb="1">
      <t>エン</t>
    </rPh>
    <phoneticPr fontId="1"/>
  </si>
  <si>
    <t>備考</t>
  </si>
  <si>
    <t>備考</t>
    <rPh sb="0" eb="2">
      <t>ビコウ</t>
    </rPh>
    <phoneticPr fontId="1"/>
  </si>
  <si>
    <t>月</t>
    <rPh sb="0" eb="1">
      <t>ツキ</t>
    </rPh>
    <phoneticPr fontId="1"/>
  </si>
  <si>
    <t>日</t>
    <rPh sb="0" eb="1">
      <t>ヒ</t>
    </rPh>
    <phoneticPr fontId="1"/>
  </si>
  <si>
    <t>柏　市　長　あ　て</t>
    <phoneticPr fontId="1"/>
  </si>
  <si>
    <t>施設の所在地</t>
  </si>
  <si>
    <t>施設の名称</t>
  </si>
  <si>
    <t>管理者職・氏名</t>
  </si>
  <si>
    <t>都道府県</t>
    <rPh sb="0" eb="4">
      <t>トドウフケン</t>
    </rPh>
    <phoneticPr fontId="1"/>
  </si>
  <si>
    <t>市区町村</t>
    <rPh sb="0" eb="4">
      <t>シクチョウソン</t>
    </rPh>
    <phoneticPr fontId="1"/>
  </si>
  <si>
    <t>番地</t>
    <rPh sb="0" eb="2">
      <t>バンチ</t>
    </rPh>
    <phoneticPr fontId="1"/>
  </si>
  <si>
    <t>町名</t>
    <rPh sb="0" eb="2">
      <t>チョウメイ</t>
    </rPh>
    <phoneticPr fontId="1"/>
  </si>
  <si>
    <t>建物名</t>
    <rPh sb="0" eb="3">
      <t>タテモノメイ</t>
    </rPh>
    <phoneticPr fontId="1"/>
  </si>
  <si>
    <t>設置者職名</t>
    <rPh sb="0" eb="3">
      <t>セッチシャ</t>
    </rPh>
    <rPh sb="3" eb="4">
      <t>ショク</t>
    </rPh>
    <rPh sb="4" eb="5">
      <t>メイ</t>
    </rPh>
    <phoneticPr fontId="1"/>
  </si>
  <si>
    <t>設置者氏名</t>
    <rPh sb="0" eb="3">
      <t>セッチシャ</t>
    </rPh>
    <rPh sb="3" eb="5">
      <t>シメイ</t>
    </rPh>
    <phoneticPr fontId="1"/>
  </si>
  <si>
    <t>代表者職名</t>
    <rPh sb="4" eb="5">
      <t>メイ</t>
    </rPh>
    <phoneticPr fontId="1"/>
  </si>
  <si>
    <t>元号</t>
    <rPh sb="0" eb="2">
      <t>ゲンゴウ</t>
    </rPh>
    <phoneticPr fontId="1"/>
  </si>
  <si>
    <t>昭和</t>
    <rPh sb="0" eb="2">
      <t>ショウワ</t>
    </rPh>
    <phoneticPr fontId="1"/>
  </si>
  <si>
    <t>平成</t>
    <rPh sb="0" eb="2">
      <t>ヘイセイ</t>
    </rPh>
    <phoneticPr fontId="1"/>
  </si>
  <si>
    <t>令和</t>
    <rPh sb="0" eb="2">
      <t>レイワ</t>
    </rPh>
    <phoneticPr fontId="1"/>
  </si>
  <si>
    <t>昨年度重点取り組み項目　達成度</t>
    <phoneticPr fontId="1"/>
  </si>
  <si>
    <t>その他（</t>
    <rPh sb="2" eb="3">
      <t>タ</t>
    </rPh>
    <phoneticPr fontId="1"/>
  </si>
  <si>
    <t>様式１　　（学校・児童福祉施設・その他）</t>
  </si>
  <si>
    <t>給食施設栄養管理状況報告書</t>
  </si>
  <si>
    <t>柏市長　　あて</t>
    <phoneticPr fontId="1"/>
  </si>
  <si>
    <t>給食施設の名称</t>
  </si>
  <si>
    <t>給食施設の所在地</t>
  </si>
  <si>
    <t>給食施設の管理者</t>
    <phoneticPr fontId="1"/>
  </si>
  <si>
    <t>給食施設の電話番号</t>
    <phoneticPr fontId="1"/>
  </si>
  <si>
    <t>(職名)</t>
    <phoneticPr fontId="1"/>
  </si>
  <si>
    <t>(氏名)</t>
    <phoneticPr fontId="1"/>
  </si>
  <si>
    <t>設置者_氏名</t>
  </si>
  <si>
    <t>設置者_職名</t>
  </si>
  <si>
    <t>設置者_電話番号</t>
  </si>
  <si>
    <t>報告者_氏名</t>
  </si>
  <si>
    <t>報告者_電話番号</t>
  </si>
  <si>
    <t>委託先_会社名</t>
  </si>
  <si>
    <t>献立作成</t>
    <phoneticPr fontId="1"/>
  </si>
  <si>
    <t>調理</t>
    <phoneticPr fontId="1"/>
  </si>
  <si>
    <t>栄養教育</t>
    <phoneticPr fontId="1"/>
  </si>
  <si>
    <t>材料発注</t>
    <phoneticPr fontId="1"/>
  </si>
  <si>
    <t>配膳・下膳</t>
    <phoneticPr fontId="1"/>
  </si>
  <si>
    <t>その他</t>
    <phoneticPr fontId="1"/>
  </si>
  <si>
    <t>検収</t>
    <phoneticPr fontId="1"/>
  </si>
  <si>
    <t>食器洗浄</t>
    <phoneticPr fontId="1"/>
  </si>
  <si>
    <t>給食従事職員数_施設_常勤_管理栄養士</t>
  </si>
  <si>
    <t>栄養士</t>
    <phoneticPr fontId="1"/>
  </si>
  <si>
    <t>調理師</t>
    <phoneticPr fontId="1"/>
  </si>
  <si>
    <t>調理作業員</t>
    <phoneticPr fontId="1"/>
  </si>
  <si>
    <t>事務職員</t>
    <phoneticPr fontId="1"/>
  </si>
  <si>
    <t>給食従事職員数</t>
    <phoneticPr fontId="1"/>
  </si>
  <si>
    <t>管理栄養士</t>
    <phoneticPr fontId="1"/>
  </si>
  <si>
    <t>給食従事職員数_合計_管理栄養士</t>
  </si>
  <si>
    <t>給食従事職員数_合計_栄養士</t>
  </si>
  <si>
    <t>給食従事職員数_合計_調理師</t>
  </si>
  <si>
    <t>給食従事職員数_合計_調理作業員</t>
  </si>
  <si>
    <t>給食従事職員数_合計_事務職員</t>
  </si>
  <si>
    <t>給食従事職員数_合計_その他</t>
  </si>
  <si>
    <t>たんぱく質</t>
    <phoneticPr fontId="1"/>
  </si>
  <si>
    <t>脂質</t>
    <phoneticPr fontId="1"/>
  </si>
  <si>
    <t>食塩相当量</t>
    <phoneticPr fontId="1"/>
  </si>
  <si>
    <t>一日平均給食数_対象</t>
  </si>
  <si>
    <t>一日平均給食数_朝食</t>
  </si>
  <si>
    <t>一日平均給食数_昼食</t>
  </si>
  <si>
    <t>一日平均給食数_夕食</t>
  </si>
  <si>
    <t>一日平均給食数_その他</t>
  </si>
  <si>
    <t>一日平均給食数_合計</t>
  </si>
  <si>
    <t>一人一日当たりの食材料費</t>
  </si>
  <si>
    <t>一人一日当たりの基準食材料費</t>
  </si>
  <si>
    <t>一部委託（委託している内容に○）</t>
    <phoneticPr fontId="1"/>
  </si>
  <si>
    <t>設置者_変更有無_無</t>
  </si>
  <si>
    <t>一部有</t>
    <rPh sb="0" eb="2">
      <t>イチブ</t>
    </rPh>
    <rPh sb="2" eb="3">
      <t>アリ</t>
    </rPh>
    <phoneticPr fontId="1"/>
  </si>
  <si>
    <t>-</t>
    <phoneticPr fontId="1"/>
  </si>
  <si>
    <t>テーブル名</t>
    <rPh sb="4" eb="5">
      <t>メイ</t>
    </rPh>
    <phoneticPr fontId="1"/>
  </si>
  <si>
    <t>項目名</t>
    <rPh sb="0" eb="3">
      <t>コウモクメイ</t>
    </rPh>
    <phoneticPr fontId="1"/>
  </si>
  <si>
    <t>シート名</t>
    <rPh sb="3" eb="4">
      <t>メイ</t>
    </rPh>
    <phoneticPr fontId="1"/>
  </si>
  <si>
    <t>EIG67020_給食_運営状況報告</t>
  </si>
  <si>
    <t>業態コード</t>
  </si>
  <si>
    <t>施設番号</t>
  </si>
  <si>
    <t>施設連番</t>
  </si>
  <si>
    <t>対象年度</t>
  </si>
  <si>
    <t>対象区分</t>
  </si>
  <si>
    <t>施設種別</t>
  </si>
  <si>
    <t>設置者_変更有無_有</t>
  </si>
  <si>
    <t>設置者_変更年月</t>
  </si>
  <si>
    <t>設置者_郵便番号</t>
  </si>
  <si>
    <t>設置者_全国地方公共団体コード</t>
  </si>
  <si>
    <t>設置者_住所1</t>
  </si>
  <si>
    <t>設置者_住所2</t>
  </si>
  <si>
    <t>設置者_住所3</t>
  </si>
  <si>
    <t>設置者_住所4</t>
  </si>
  <si>
    <t>代表者_部署名</t>
  </si>
  <si>
    <t>代表者_氏名</t>
  </si>
  <si>
    <t>代表者_電話番号</t>
  </si>
  <si>
    <t>代表者_FAX番号</t>
  </si>
  <si>
    <t>報告者_部署名</t>
  </si>
  <si>
    <t>報告者_FAX番号</t>
  </si>
  <si>
    <t>変更有無_有</t>
  </si>
  <si>
    <t>変更年月</t>
  </si>
  <si>
    <t>変更有無_無</t>
  </si>
  <si>
    <t>委託先CD</t>
  </si>
  <si>
    <t>委託先_郵便番号</t>
  </si>
  <si>
    <t>委託先_全国地方公共団体コード</t>
  </si>
  <si>
    <t>委託先_住所1</t>
  </si>
  <si>
    <t>委託先_住所2</t>
  </si>
  <si>
    <t>委託先_住所3</t>
  </si>
  <si>
    <t>委託先_住所4</t>
  </si>
  <si>
    <t>委託先_電話番号</t>
  </si>
  <si>
    <t>委託先_代表者職名</t>
  </si>
  <si>
    <t>委託先_代表者氏名</t>
  </si>
  <si>
    <t>委託先_開始年月日</t>
  </si>
  <si>
    <t>委託内容_全面委託</t>
  </si>
  <si>
    <t>委託内容_一部委託</t>
  </si>
  <si>
    <t>委託内容_献立作成</t>
  </si>
  <si>
    <t>委託内容_材料発注</t>
  </si>
  <si>
    <t>委託内容_研修</t>
  </si>
  <si>
    <t>委託内容_調理</t>
  </si>
  <si>
    <t>委託内容_配膳下膳</t>
  </si>
  <si>
    <t>委託内容_食器洗浄</t>
  </si>
  <si>
    <t>委託内容_栄養教育</t>
  </si>
  <si>
    <t>委託内容_その他</t>
  </si>
  <si>
    <t>委託内容_その他内容</t>
  </si>
  <si>
    <t>給食従事職員数_その他内容</t>
  </si>
  <si>
    <t>給食従事職員数_施設側_常勤_栄養士</t>
  </si>
  <si>
    <t>給食従事職員数_施設側_常勤_調理師</t>
  </si>
  <si>
    <t>給食従事職員数_施設側_常勤_調理作業員</t>
  </si>
  <si>
    <t>給食従事職員数_施設側_常勤_事務職員</t>
  </si>
  <si>
    <t>給食従事職員数_施設側_常勤_その他</t>
  </si>
  <si>
    <t>給食従事職員数_施設側_非常勤_管理栄養士</t>
  </si>
  <si>
    <t>給食従事職員数_施設側_非常勤_栄養士</t>
  </si>
  <si>
    <t>給食従事職員数_施設側_非常勤_調理師</t>
  </si>
  <si>
    <t>給食従事職員数_施設側_非常勤_調理作業員</t>
  </si>
  <si>
    <t>給食従事職員数_施設側_非常勤_事務職員</t>
  </si>
  <si>
    <t>給食従事職員数_施設側_非常勤_その他</t>
  </si>
  <si>
    <t>給食従事職員数_委託先_常勤_管理栄養士</t>
  </si>
  <si>
    <t>給食従事職員数_委託先_常勤_栄養士</t>
  </si>
  <si>
    <t>給食従事職員数_委託先_常勤_調理師</t>
  </si>
  <si>
    <t>給食従事職員数_委託先_常勤_調理作業員</t>
  </si>
  <si>
    <t>給食従事職員数_委託先_常勤_事務職員</t>
  </si>
  <si>
    <t>給食従事職員数_委託先_常勤_その他</t>
  </si>
  <si>
    <t>給食従事職員数_委託先_非常勤_管理栄養士</t>
  </si>
  <si>
    <t>給食従事職員数_委託先_非常勤_栄養士</t>
  </si>
  <si>
    <t>給食従事職員数_委託先_非常勤_調理師</t>
  </si>
  <si>
    <t>給食従事職員数_委託先_非常勤_調理作業員</t>
  </si>
  <si>
    <t>給食従事職員数_委託先_非常勤_事務職員</t>
  </si>
  <si>
    <t>給食従事職員数_委託先_非常勤_その他</t>
  </si>
  <si>
    <t>給食管理部門の理念目標_有</t>
  </si>
  <si>
    <t>給食管理部門の理念目標_無</t>
  </si>
  <si>
    <t>給食管理部門の理念目標</t>
  </si>
  <si>
    <t>昨年度重点目標_有</t>
  </si>
  <si>
    <t>昨年度重点目標_無</t>
  </si>
  <si>
    <t>昨年度重点取り組み項目達成度_達成できた</t>
  </si>
  <si>
    <t>昨年度重点取り組み項目達成度_ほぼ達成できた</t>
  </si>
  <si>
    <t>昨年度重点取り組み項目達成度_達成できなかった</t>
  </si>
  <si>
    <t>昨年度重点取り組み項目達成度_達成できなかった理由</t>
  </si>
  <si>
    <t>今年度重点目標_有</t>
  </si>
  <si>
    <t>今年度重点目標_無</t>
  </si>
  <si>
    <t>今年度重点目標</t>
  </si>
  <si>
    <t>給食関係会議_有</t>
  </si>
  <si>
    <t>給食関係会議_無</t>
  </si>
  <si>
    <t>栄養成分表示_有</t>
  </si>
  <si>
    <t>栄養成分表示_一部有</t>
  </si>
  <si>
    <t>栄養成分表示_無</t>
  </si>
  <si>
    <t>表示項目_エネルギー</t>
  </si>
  <si>
    <t>表示項目_たんぱく質</t>
  </si>
  <si>
    <t>表示項目_脂質</t>
  </si>
  <si>
    <t>表示項目_食塩相当量</t>
  </si>
  <si>
    <t>表示項目_その他</t>
  </si>
  <si>
    <t>栄養教育_有</t>
  </si>
  <si>
    <t>栄養教育_無</t>
  </si>
  <si>
    <t>表示項目_その他内容</t>
  </si>
  <si>
    <t>一日平均給食数_その他内容</t>
  </si>
  <si>
    <t>新規作成日時</t>
  </si>
  <si>
    <t>新規作成者</t>
  </si>
  <si>
    <t>新規作成端末</t>
  </si>
  <si>
    <t>変更日時</t>
  </si>
  <si>
    <t>変更者</t>
  </si>
  <si>
    <t>変更端末</t>
  </si>
  <si>
    <t>EIG67020_給食_運営状況報告_学校保育園</t>
  </si>
  <si>
    <t>Ａ_施設種類_学校</t>
  </si>
  <si>
    <t>Ａ_施設種類_学校_小中学校</t>
  </si>
  <si>
    <t>Ａ_施設種類_学校_給食センター</t>
  </si>
  <si>
    <t>Ａ_施設種類_学校_幼稚園</t>
  </si>
  <si>
    <t>Ａ_施設種類_学校_特別支援学校</t>
  </si>
  <si>
    <t>Ａ_施設種類_学校_高等学校</t>
  </si>
  <si>
    <t>Ａ_施設種類_学校_大学</t>
  </si>
  <si>
    <t>Ａ_施設種類_学校_その他</t>
  </si>
  <si>
    <t>Ａ_施設種類_学校_その他内容</t>
  </si>
  <si>
    <t>Ａ_施設種類_児童福施設</t>
  </si>
  <si>
    <t>Ａ_施設種類_児童福祉施設_保育所</t>
  </si>
  <si>
    <t>Ａ_施設種類_児童福祉施設_その他</t>
  </si>
  <si>
    <t>Ａ_施設種類_児童福祉施設_その他内容</t>
  </si>
  <si>
    <t>Ａ_施設種類_その他_その他内容</t>
  </si>
  <si>
    <t>Ａ_運営方法_直営</t>
  </si>
  <si>
    <t>Ａ_運営方法_委託</t>
  </si>
  <si>
    <t>Ａ_一日提供食数_朝食_時間</t>
  </si>
  <si>
    <t>Ａ_一日提供食数_朝食_乳児</t>
  </si>
  <si>
    <t>Ａ_一日提供食数_朝食_三歳未満児</t>
  </si>
  <si>
    <t>Ａ_一日提供食数_朝食_三歳以上児</t>
  </si>
  <si>
    <t>Ａ_一日提供食数_朝食_小学生</t>
  </si>
  <si>
    <t>Ａ_一日提供食数_朝食_中学生</t>
  </si>
  <si>
    <t>Ａ_一日提供食数_朝食_高校生</t>
  </si>
  <si>
    <t>Ａ_一日提供食数_朝食_大学生</t>
  </si>
  <si>
    <t>Ａ_一日提供食数_朝食_小計</t>
  </si>
  <si>
    <t>Ａ_一日提供食数_朝食_職員</t>
  </si>
  <si>
    <t>Ａ_一日提供食数_朝食_その他</t>
  </si>
  <si>
    <t>Ａ_一日提供食数_朝食_合計</t>
  </si>
  <si>
    <t>Ａ_一日提供食数_昼食_時間</t>
  </si>
  <si>
    <t>Ａ_一日提供食数_昼食_乳児</t>
  </si>
  <si>
    <t>Ａ_一日提供食数_昼食_三歳未満児</t>
  </si>
  <si>
    <t>Ａ_一日提供食数_昼食_三歳以上児</t>
  </si>
  <si>
    <t>Ａ_一日提供食数_昼食_小学生</t>
  </si>
  <si>
    <t>Ａ_一日提供食数_昼食_中学生</t>
  </si>
  <si>
    <t>Ａ_一日提供食数_昼食_高校生</t>
  </si>
  <si>
    <t>Ａ_一日提供食数_昼食_大学生</t>
  </si>
  <si>
    <t>Ａ_一日提供食数_昼食_小計</t>
  </si>
  <si>
    <t>Ａ_一日提供食数_昼食_職員</t>
  </si>
  <si>
    <t>Ａ_一日提供食数_昼食_その他</t>
  </si>
  <si>
    <t>Ａ_一日提供食数_昼食_合計</t>
  </si>
  <si>
    <t>Ａ_一日提供食数_夕食_時間</t>
  </si>
  <si>
    <t>Ａ_一日提供食数_夕食_乳児</t>
  </si>
  <si>
    <t>Ａ_一日提供食数_夕食_三歳未満児</t>
  </si>
  <si>
    <t>Ａ_一日提供食数_夕食_三歳以上児</t>
  </si>
  <si>
    <t>Ａ_一日提供食数_夕食_小学生</t>
  </si>
  <si>
    <t>Ａ_一日提供食数_夕食_中学生</t>
  </si>
  <si>
    <t>Ａ_一日提供食数_夕食_高校生</t>
  </si>
  <si>
    <t>Ａ_一日提供食数_夕食_大学生</t>
  </si>
  <si>
    <t>Ａ_一日提供食数_夕食_小計</t>
  </si>
  <si>
    <t>Ａ_一日提供食数_夕食_職員</t>
  </si>
  <si>
    <t>Ａ_一日提供食数_夕食_その他</t>
  </si>
  <si>
    <t>Ａ_一日提供食数_夕食_合計</t>
  </si>
  <si>
    <t>Ａ_一日提供食数_食事区分_その他内容</t>
  </si>
  <si>
    <t>Ａ_一日提供食数_その他_時間</t>
  </si>
  <si>
    <t>Ａ_一日提供食数_その他_乳児</t>
  </si>
  <si>
    <t>Ａ_一日提供食数_その他_三歳未満児</t>
  </si>
  <si>
    <t>Ａ_一日提供食数_その他_三歳以上児</t>
  </si>
  <si>
    <t>Ａ_一日提供食数_その他_小学生</t>
  </si>
  <si>
    <t>Ａ_一日提供食数_その他_中学生</t>
  </si>
  <si>
    <t>Ａ_一日提供食数_その他_高校生</t>
  </si>
  <si>
    <t>Ａ_一日提供食数_その他_大学生</t>
  </si>
  <si>
    <t>Ａ_一日提供食数_その他_小計</t>
  </si>
  <si>
    <t>Ａ_一日提供食数_その他_職員</t>
  </si>
  <si>
    <t>Ａ_一日提供食数_その他_その他</t>
  </si>
  <si>
    <t>Ａ_一日提供食数_その他_合計</t>
  </si>
  <si>
    <t>Ａ_一日提供食数_合計_乳児</t>
  </si>
  <si>
    <t>Ａ_一日提供食数_合計_三歳未満児</t>
  </si>
  <si>
    <t>Ａ_一日提供食数_合計_三歳以上児</t>
  </si>
  <si>
    <t>Ａ_一日提供食数_合計_小学生</t>
  </si>
  <si>
    <t>Ａ_一日提供食数_合計_中学生</t>
  </si>
  <si>
    <t>Ａ_一日提供食数_合計_高校生</t>
  </si>
  <si>
    <t>Ａ_一日提供食数_合計_大学生</t>
  </si>
  <si>
    <t>Ａ_一日提供食数_合計_小計</t>
  </si>
  <si>
    <t>Ａ_一日提供食数_合計_職員</t>
  </si>
  <si>
    <t>Ａ_一日提供食数_合計_その他</t>
  </si>
  <si>
    <t>Ａ_一日提供食数_合計_合計</t>
  </si>
  <si>
    <t>Ａ_年一回以上_有</t>
  </si>
  <si>
    <t>Ａ_年一回以上_無</t>
  </si>
  <si>
    <t>Ａ_年一回以上_性別</t>
  </si>
  <si>
    <t>Ａ_年一回以上_身長体重</t>
  </si>
  <si>
    <t>Ａ_年一回以上_生活習慣食習慣</t>
  </si>
  <si>
    <t>Ａ_年一回以上_年齢</t>
  </si>
  <si>
    <t>Ａ_年一回以上_BMIローレル指数カウプ指数</t>
  </si>
  <si>
    <t>Ａ_年一回以上_疾病治療状況</t>
  </si>
  <si>
    <t>Ａ_年一回以上_身体活動レベル</t>
  </si>
  <si>
    <t>Ａ_年一回以上_肥満度</t>
  </si>
  <si>
    <t>Ａ_年一回以上_血液化学検査値</t>
  </si>
  <si>
    <t>Ａ_年一回以上_その他</t>
  </si>
  <si>
    <t>Ａ_年一回以上_その他内容</t>
  </si>
  <si>
    <t>Ａ_肥満並び_有</t>
  </si>
  <si>
    <t>Ａ_肥満並び_無</t>
  </si>
  <si>
    <t>Ａ_肥満並び_年月</t>
  </si>
  <si>
    <t>Ａ_肥満並び_対象者の人数</t>
  </si>
  <si>
    <t>Ａ_肥満並び_肥満の者の人数</t>
  </si>
  <si>
    <t>Ａ_肥満並び_肥満の者の割合</t>
  </si>
  <si>
    <t>Ａ_肥満並び_やせの者の人数</t>
  </si>
  <si>
    <t>Ａ_肥満並び_やせの者の割合</t>
  </si>
  <si>
    <t>Ａ_肥満並び_評価方法_BMI</t>
  </si>
  <si>
    <t>Ａ_肥満並び_評価方法_幼児身長体重曲線</t>
  </si>
  <si>
    <t>Ａ_肥満並び_評価方法_学校保健統計方式</t>
  </si>
  <si>
    <t>Ａ_肥満並び_評価方法_その他</t>
  </si>
  <si>
    <t>Ａ_肥満並び_評価方法_その他内容</t>
  </si>
  <si>
    <t>Ａ_性_年齢_身体活動レベル_有</t>
  </si>
  <si>
    <t>Ａ_性_年齢_身体活動レベル_無</t>
  </si>
  <si>
    <t>Ａ_食品構成_有</t>
  </si>
  <si>
    <t>Ａ_食品構成_無</t>
  </si>
  <si>
    <t>Ａ_テーマ献立_有</t>
  </si>
  <si>
    <t>Ａ_テーマ献立_無</t>
  </si>
  <si>
    <t>Ａ_旬の食材_有</t>
  </si>
  <si>
    <t>Ａ_旬の食材_無</t>
  </si>
  <si>
    <t>Ａ_給与目標栄養量_エネルギー</t>
  </si>
  <si>
    <t>Ａ_給与目標栄養量_たんぱく質</t>
  </si>
  <si>
    <t>Ａ_給与目標栄養量_脂質</t>
  </si>
  <si>
    <t>Ａ_給与目標栄養量_炭水化物</t>
  </si>
  <si>
    <t>Ａ_給与目標栄養量_食物繊維</t>
  </si>
  <si>
    <t>Ａ_給与目標栄養量_カルシウム</t>
  </si>
  <si>
    <t>Ａ_給与目標栄養量_鉄</t>
  </si>
  <si>
    <t>Ａ_給与目標栄養量_A</t>
  </si>
  <si>
    <t>Ａ_給与目標栄養量_B1</t>
  </si>
  <si>
    <t>Ａ_給与目標栄養量_B2</t>
  </si>
  <si>
    <t>Ａ_給与目標栄養量_C</t>
  </si>
  <si>
    <t>Ａ_給与目標栄養量_食塩相当量</t>
  </si>
  <si>
    <t>Ａ_給与目標栄養量_エネルギー比_たんぱく質</t>
  </si>
  <si>
    <t>Ａ_給与目標栄養量_エネルギー比_脂質</t>
  </si>
  <si>
    <t>Ａ_給与目標栄養量_エネルギー比_炭水化物</t>
  </si>
  <si>
    <t>Ａ_実施給与栄養量_エネルギー</t>
  </si>
  <si>
    <t>Ａ_実施給与栄養量_たんぱく質</t>
  </si>
  <si>
    <t>Ａ_実施給与栄養量_脂質</t>
  </si>
  <si>
    <t>Ａ_実施給与栄養量_炭水化物</t>
  </si>
  <si>
    <t>Ａ_実施給与栄養量_食物繊維</t>
  </si>
  <si>
    <t>Ａ_実施給与栄養量_カルシウム</t>
  </si>
  <si>
    <t>Ａ_実施給与栄養量_鉄</t>
  </si>
  <si>
    <t>Ａ_実施給与栄養量_A</t>
  </si>
  <si>
    <t>Ａ_実施給与栄養量_B1</t>
  </si>
  <si>
    <t>Ａ_実施給与栄養量_B2</t>
  </si>
  <si>
    <t>Ａ_実施給与栄養量_C</t>
  </si>
  <si>
    <t>Ａ_実施給与栄養量_食塩相当量</t>
  </si>
  <si>
    <t>Ａ_実施給与栄養量_エネルギー比_たんぱく質</t>
  </si>
  <si>
    <t>Ａ_実施給与栄養量_エネルギー比_脂質</t>
  </si>
  <si>
    <t>Ａ_実施給与栄養量_エネルギー比_炭水化物</t>
  </si>
  <si>
    <t>Ａ_充足率_エネルギー</t>
  </si>
  <si>
    <t>Ａ_充足率_たんぱく質</t>
  </si>
  <si>
    <t>Ａ_充足率_脂質</t>
  </si>
  <si>
    <t>Ａ_充足率_炭水化物</t>
  </si>
  <si>
    <t>Ａ_充足率_食物繊維</t>
  </si>
  <si>
    <t>Ａ_充足率_カルシウム</t>
  </si>
  <si>
    <t>Ａ_充足率_鉄</t>
  </si>
  <si>
    <t>Ａ_充足率_A</t>
  </si>
  <si>
    <t>Ａ_充足率_B1</t>
  </si>
  <si>
    <t>Ａ_充足率_B2</t>
  </si>
  <si>
    <t>Ａ_充足率_C</t>
  </si>
  <si>
    <t>Ａ_充足率_食塩相当量</t>
  </si>
  <si>
    <t>Ａ_給与栄養目標量の見直し_一定期間毎に見直しを実施</t>
  </si>
  <si>
    <t>Ａ_給与栄養目標量の見直し_一定期間毎_回数</t>
  </si>
  <si>
    <t>Ａ_給与栄養目標量の見直し_定期的な見直しの実施無</t>
  </si>
  <si>
    <t>Ａ_給与栄養目標量の設定_すべての食種で有</t>
  </si>
  <si>
    <t>Ａ_給与栄養目標量の設定_一部の食種でのみ有</t>
  </si>
  <si>
    <t>Ａ_給与栄養目標量の設定_一部の食種内容</t>
  </si>
  <si>
    <t>Ａ_給与栄養目標量の設定_すべて無</t>
  </si>
  <si>
    <t>Ａ_実施給与栄養量の算出_すべての食種で有</t>
  </si>
  <si>
    <t>Ａ_実施給与栄養量の算出_一部の食種でのみ有</t>
  </si>
  <si>
    <t>Ａ_実施給与栄養量の算出_一部の食種内容</t>
  </si>
  <si>
    <t>Ａ_実施給与栄養量の算出_すべて無</t>
  </si>
  <si>
    <t>Ａ_給与エネルギー目標量の設定方法</t>
  </si>
  <si>
    <t>Ａ_献立作成_有</t>
  </si>
  <si>
    <t>Ａ_献立作成_無</t>
  </si>
  <si>
    <t>Ａ_作成期間の単位_一定期間毎に作成</t>
  </si>
  <si>
    <t>Ａ_作成期間の単位_月毎</t>
  </si>
  <si>
    <t>Ａ_作成期間の単位_週毎_チェック</t>
  </si>
  <si>
    <t>Ａ_作成期間の単位_週毎</t>
  </si>
  <si>
    <t>Ａ_作成期間の単位_日毎_チェック</t>
  </si>
  <si>
    <t>Ａ_作成期間の単位_日毎</t>
  </si>
  <si>
    <t>Ａ_作成期間の単位_その他</t>
  </si>
  <si>
    <t>Ａ_作成期間の単位_その他内容</t>
  </si>
  <si>
    <t>Ａ_予定献立の事前承認_有</t>
  </si>
  <si>
    <t>Ａ_予定献立の事前承認_無</t>
  </si>
  <si>
    <t>Ａ_実施献立の報告_有</t>
  </si>
  <si>
    <t>Ａ_実施献立の報告_予定変更時のみ有</t>
  </si>
  <si>
    <t>Ａ_実施献立の報告_無</t>
  </si>
  <si>
    <t>Ａ_給与献立の報告_有</t>
  </si>
  <si>
    <t>Ａ_給与献立の報告_無</t>
  </si>
  <si>
    <t>Ａ_栄養教育_栄養成分表示_有</t>
  </si>
  <si>
    <t>Ａ_栄養教育_栄養成分表示_無</t>
  </si>
  <si>
    <t>Ａ_栄養教育_栄養成分表示_表示項目_エネルギー</t>
  </si>
  <si>
    <t>Ａ_栄養教育_栄養成分表示_表示項目_たんぱく質</t>
  </si>
  <si>
    <t>Ａ_栄養教育_栄養成分表示_表示項目_脂質</t>
  </si>
  <si>
    <t>Ａ_栄養教育_栄養成分表示_表示項目_食塩相当量</t>
  </si>
  <si>
    <t>Ａ_栄養教育_栄養成分表示_表示項目_その他</t>
  </si>
  <si>
    <t>Ａ_栄養教育_栄養成分表示_表示項目_その他内容</t>
  </si>
  <si>
    <t>Ａ_栄養教育_その他_有</t>
  </si>
  <si>
    <t>Ａ_栄養教育_その他_無</t>
  </si>
  <si>
    <t>Ａ_栄養教育_その他_献立表の掲示配布</t>
  </si>
  <si>
    <t>Ａ_栄養教育_その他_対象者別の給与栄養量の目安の表示</t>
  </si>
  <si>
    <t>Ａ_栄養教育_その他_生活習慣病予防や健康づくりに関する情報提供</t>
  </si>
  <si>
    <t>Ａ_栄養教育_その他_手法_ポスター</t>
  </si>
  <si>
    <t>Ａ_栄養教育_その他_手法_リーフレット等の配布</t>
  </si>
  <si>
    <t>Ａ_栄養教育_その他_手法_給食だより</t>
  </si>
  <si>
    <t>Ａ_栄養教育_その他_手法_その他</t>
  </si>
  <si>
    <t>Ａ_栄養教育_その他_手法_その他内容</t>
  </si>
  <si>
    <t>Ａ_栄養教育_その他_主な内容</t>
  </si>
  <si>
    <t>Ａ_栄養教育_その他_その他主な内容提供方法</t>
  </si>
  <si>
    <t>Ａ_栄養教育_その他_その他主な内容提供方法の内容</t>
  </si>
  <si>
    <t>Ａ_栄養教育_個別_有</t>
  </si>
  <si>
    <t>Ａ_栄養教育_個別_無</t>
  </si>
  <si>
    <t>Ａ_栄養教育_個別_人数</t>
  </si>
  <si>
    <t>Ａ_栄養教育_個別_主な内容</t>
  </si>
  <si>
    <t>Ａ_栄養教育_集団_有</t>
  </si>
  <si>
    <t>Ａ_栄養教育_集団_無</t>
  </si>
  <si>
    <t>Ａ_栄養教育_集団_回数</t>
  </si>
  <si>
    <t>Ａ_栄養教育_集団_人数</t>
  </si>
  <si>
    <t>Ａ_栄養教育_集団_主な内容</t>
  </si>
  <si>
    <t>Ａ_栄養教育_地域_有</t>
  </si>
  <si>
    <t>Ａ_栄養教育_地域_無</t>
  </si>
  <si>
    <t>Ａ_栄養教育_地域_回数</t>
  </si>
  <si>
    <t>Ａ_栄養教育_地域_人数</t>
  </si>
  <si>
    <t>Ａ_栄養教育_地域_主な内容</t>
  </si>
  <si>
    <t>Ａ_給食の評価_有</t>
  </si>
  <si>
    <t>Ａ_給食の評価_無</t>
  </si>
  <si>
    <t>Ａ_給食の評価_食事摂取量</t>
  </si>
  <si>
    <t>Ａ_給食の評価_食事摂取量_個別</t>
  </si>
  <si>
    <t>Ａ_給食の評価_食事摂取量_集団</t>
  </si>
  <si>
    <t>Ａ_給食の評価_嗜好調査等</t>
  </si>
  <si>
    <t>Ａ_給食の評価_嗜好調査等_回数</t>
  </si>
  <si>
    <t>Ａ_給食の評価_嗜好調査等_週</t>
  </si>
  <si>
    <t>Ａ_給食の評価_嗜好調査等_月</t>
  </si>
  <si>
    <t>Ａ_給食の評価_嗜好調査等_年</t>
  </si>
  <si>
    <t>Ａ_給食の評価_嗜好調査等_味</t>
  </si>
  <si>
    <t>Ａ_給食の評価_嗜好調査等_量</t>
  </si>
  <si>
    <t>Ａ_給食の評価_嗜好調査等_温度</t>
  </si>
  <si>
    <t>Ａ_給食の評価_嗜好調査等_その他</t>
  </si>
  <si>
    <t>Ａ_給食の評価_嗜好調査等_その他内容</t>
  </si>
  <si>
    <t>Ａ_給食の評価_検食等</t>
  </si>
  <si>
    <t>Ａ_給食の評価_検食等_管理者学校長園長等</t>
  </si>
  <si>
    <t>Ａ_給食の評価_検食等_管理栄養士栄養士</t>
  </si>
  <si>
    <t>Ａ_給食の評価_検食等_その他</t>
  </si>
  <si>
    <t>Ａ_給食の評価_検食等_その他内容</t>
  </si>
  <si>
    <t>Ａ_給食の評価_提供した栄養情報</t>
  </si>
  <si>
    <t>Ａ_給食の評価_その他</t>
  </si>
  <si>
    <t>Ａ_給食の評価_その他内容</t>
  </si>
  <si>
    <t>Ａ_他職種との情報共有_有</t>
  </si>
  <si>
    <t>Ａ_他職種との情報共有_無</t>
  </si>
  <si>
    <t>Ａ_他職種との情報共有_会議名称</t>
  </si>
  <si>
    <t>Ａ_他職種との情報共有_会議の目的_対象者の健康管理</t>
  </si>
  <si>
    <t>Ａ_他職種との情報共有_会議の目的_給食内容の計画評価</t>
  </si>
  <si>
    <t>Ａ_他職種との情報共有_会議の目的_その他</t>
  </si>
  <si>
    <t>Ａ_他職種との情報共有_会議の目的_その他内容</t>
  </si>
  <si>
    <t>Ａ_他職種との情報共有_実施主体_栄養管理</t>
  </si>
  <si>
    <t>Ａ_他職種との情報共有_実施主体_その他</t>
  </si>
  <si>
    <t>Ａ_他職種との情報共有_実施主体_その他内容</t>
  </si>
  <si>
    <t>Ａ_他職種との情報共有_構成員_管理者</t>
  </si>
  <si>
    <t>Ａ_他職種との情報共有_構成員_養護教諭看護師</t>
  </si>
  <si>
    <t>Ａ_他職種との情報共有_構成員_管理栄養士栄養士</t>
  </si>
  <si>
    <t>Ａ_他職種との情報共有_構成員_給食主任</t>
  </si>
  <si>
    <t>Ａ_他職種との情報共有_構成員_教職員保育士</t>
  </si>
  <si>
    <t>Ａ_他職種との情報共有_構成員_調理担当者</t>
  </si>
  <si>
    <t>Ａ_他職種との情報共有_構成員_保護者</t>
  </si>
  <si>
    <t>Ａ_他職種との情報共有_構成員_その他</t>
  </si>
  <si>
    <t>Ａ_他職種との情報共有_構成員_その他内容</t>
  </si>
  <si>
    <t>Ａ_他職種との情報共有_開催回数</t>
  </si>
  <si>
    <t>Ａ_他職種との情報共有_開催回数_定期</t>
  </si>
  <si>
    <t>Ａ_他職種との情報共有_開催回数_不定期</t>
  </si>
  <si>
    <t>Ａ_他職種との情報共有_課題の共有_検討している</t>
  </si>
  <si>
    <t>Ａ_他職種との情報共有_課題の共有_検討していない</t>
  </si>
  <si>
    <t>Ａ_他職種との情報共有_上記会議以外の情報の共有</t>
  </si>
  <si>
    <t>Ａ_災害時の食料の備蓄_有</t>
  </si>
  <si>
    <t>Ａ_災害時の食料の備蓄_無</t>
  </si>
  <si>
    <t>Ａ_災害時の食料の備蓄_飲料水_量</t>
  </si>
  <si>
    <t>Ａ_災害時の食料の備蓄_飲料水_人数</t>
  </si>
  <si>
    <t>Ａ_災害時の食料の備蓄_飲料水_日</t>
  </si>
  <si>
    <t>Ａ_災害時の食料の備蓄_食料_人数</t>
  </si>
  <si>
    <t>Ａ_災害時の食料の備蓄_食料_日</t>
  </si>
  <si>
    <t>Ａ_災害時の食料の備蓄_食料_食料の内容</t>
  </si>
  <si>
    <t>Ａ_災害時の食料の備蓄_保管場所_2か所以上</t>
  </si>
  <si>
    <t>Ａ_災害時の食料の備蓄_保管場所_1か所</t>
  </si>
  <si>
    <t>Ａ_災害時に使える食器_有</t>
  </si>
  <si>
    <t>Ａ_災害時に使える食器_無</t>
  </si>
  <si>
    <t>Ａ_調理用熱源_有</t>
  </si>
  <si>
    <t>Ａ_災害時の給食提供に関するマニュアル_無</t>
  </si>
  <si>
    <t>Ａ_災害時の給食提供に関するマニュアル_検討する場_有</t>
  </si>
  <si>
    <t>Ａ_災害時の給食提供に関するマニュアル_検討する場_無</t>
  </si>
  <si>
    <t>Ａ_災害時の給食提供に関するマニュアル_共有者_給食部門のみ</t>
  </si>
  <si>
    <t>Ａ_災害時の給食提供に関するマニュアル_共有者_施設全体のみ</t>
  </si>
  <si>
    <t>Ａ_災害時の給食提供に関するマニュアル_共有者_施設及び外部協力機関</t>
  </si>
  <si>
    <t>Ａ_災害時の給食提供に関するマニュアル_共有者_共有無</t>
  </si>
  <si>
    <t>Ａ_災害時を想定した給食提供の訓練研修_有</t>
  </si>
  <si>
    <t>Ａ_災害時を想定した給食提供の訓練研修_無</t>
  </si>
  <si>
    <t>Ａ_災害時を想定した給食提供の訓練研修_開催回数</t>
  </si>
  <si>
    <t>Ａ_災害時を想定した給食提供の訓練研修_定期</t>
  </si>
  <si>
    <t>Ａ_災害時を想定した給食提供の訓練研修_不定期</t>
  </si>
  <si>
    <t>Ａ_災害時を想定した給食提供の訓練研修_内容</t>
  </si>
  <si>
    <t>Ａ_研修体制_管理栄養士_施設内研修回数</t>
  </si>
  <si>
    <t>Ａ_研修体制_管理栄養士_施設外研修回数</t>
  </si>
  <si>
    <t>Ａ_研修体制_管理栄養士_主な内容</t>
  </si>
  <si>
    <t>Ａ_研修体制_調理師_施設内研修回数</t>
  </si>
  <si>
    <t>Ａ_研修体制_調理師_施設外研修回数</t>
  </si>
  <si>
    <t>Ａ_研修体制_調理師_主な内容</t>
  </si>
  <si>
    <t>Ａ_把握された主な課題_課題</t>
  </si>
  <si>
    <t>Ａ_把握された主な課題_計画</t>
  </si>
  <si>
    <t>Ａ_報告書作成者_所属</t>
  </si>
  <si>
    <t>Ａ_報告書作成者_連絡先</t>
  </si>
  <si>
    <t>Ａ_報告書作成者_職名</t>
  </si>
  <si>
    <t>Ａ_報告書作成者_氏名</t>
  </si>
  <si>
    <t>Ａ_報告書作成者_備考</t>
  </si>
  <si>
    <t>様式１</t>
    <rPh sb="0" eb="2">
      <t>ヨウシキ</t>
    </rPh>
    <phoneticPr fontId="1"/>
  </si>
  <si>
    <t>セル名１</t>
    <rPh sb="2" eb="3">
      <t>メイ</t>
    </rPh>
    <phoneticPr fontId="1"/>
  </si>
  <si>
    <t>セル名２</t>
    <rPh sb="2" eb="3">
      <t>メイ</t>
    </rPh>
    <phoneticPr fontId="1"/>
  </si>
  <si>
    <t>画面項目型</t>
    <rPh sb="0" eb="4">
      <t>ガメンコウモク</t>
    </rPh>
    <rPh sb="4" eb="5">
      <t>カタ</t>
    </rPh>
    <phoneticPr fontId="1"/>
  </si>
  <si>
    <t>セル名３</t>
    <rPh sb="2" eb="3">
      <t>メイ</t>
    </rPh>
    <phoneticPr fontId="1"/>
  </si>
  <si>
    <t>セル名４</t>
    <rPh sb="2" eb="3">
      <t>メイ</t>
    </rPh>
    <phoneticPr fontId="1"/>
  </si>
  <si>
    <t>セル名５</t>
    <rPh sb="2" eb="3">
      <t>メイ</t>
    </rPh>
    <phoneticPr fontId="1"/>
  </si>
  <si>
    <t>日付_年月</t>
    <rPh sb="0" eb="2">
      <t>ヒヅケ</t>
    </rPh>
    <rPh sb="3" eb="5">
      <t>ネンツキ</t>
    </rPh>
    <phoneticPr fontId="1"/>
  </si>
  <si>
    <t>日付_年月日</t>
    <rPh sb="0" eb="2">
      <t>ヒヅケ</t>
    </rPh>
    <rPh sb="3" eb="6">
      <t>ネンガッピ</t>
    </rPh>
    <phoneticPr fontId="1"/>
  </si>
  <si>
    <t>設置者_気付</t>
  </si>
  <si>
    <t>委託先_気付</t>
  </si>
  <si>
    <t>昨年度重点目標</t>
    <phoneticPr fontId="1"/>
  </si>
  <si>
    <t>１日平均給食数</t>
    <phoneticPr fontId="1"/>
  </si>
  <si>
    <t>給食運営現況報告書</t>
  </si>
  <si>
    <t>NM_設置者_郵便番号_1</t>
  </si>
  <si>
    <t>NM_設置者_町名</t>
  </si>
  <si>
    <t>NM_設置者_番地</t>
  </si>
  <si>
    <t>NM_報告者情報_報告者氏名</t>
  </si>
  <si>
    <t>NM_報告者情報_電話番号</t>
  </si>
  <si>
    <t>NM_報告者情報_ＦＡＸ番号</t>
  </si>
  <si>
    <t>NM_給食_直営</t>
  </si>
  <si>
    <t>NM_給食_委託</t>
  </si>
  <si>
    <t>NM_変更_有</t>
  </si>
  <si>
    <t>NM_変更_年</t>
  </si>
  <si>
    <t>NM_変更_元号</t>
  </si>
  <si>
    <t>NM_設置者_変更有</t>
  </si>
  <si>
    <t>NM_設置者_変更無</t>
    <rPh sb="9" eb="10">
      <t>ナ</t>
    </rPh>
    <phoneticPr fontId="1"/>
  </si>
  <si>
    <t>NM_設置者_元号</t>
  </si>
  <si>
    <t>NM_設置者_年</t>
  </si>
  <si>
    <t>NM_設置者_月</t>
  </si>
  <si>
    <t>NM_変更_月</t>
  </si>
  <si>
    <t>NM_変更_無</t>
  </si>
  <si>
    <t>NM_委託先_会社名カナ</t>
  </si>
  <si>
    <t>NM_委託先_会社名</t>
  </si>
  <si>
    <t>NM_委託先_所在地郵便番号_1</t>
  </si>
  <si>
    <t>NM_委託先_都道府県</t>
  </si>
  <si>
    <t>NM_委託先_町名</t>
  </si>
  <si>
    <t>NM_委託先_番地</t>
  </si>
  <si>
    <t>NM_委託先_建物名</t>
  </si>
  <si>
    <t>NM_委託先_電話番号</t>
  </si>
  <si>
    <t>NM_委託先_代表者職名</t>
  </si>
  <si>
    <t>NM_委託先_代表者氏名</t>
  </si>
  <si>
    <t>NM_委託開始年月日_元号</t>
  </si>
  <si>
    <t>NM_委託開始年月日_年</t>
  </si>
  <si>
    <t>NM_委託開始年月日_月</t>
  </si>
  <si>
    <t>NM_委託開始年月日_日</t>
  </si>
  <si>
    <t>NM_委託内容_一部委託</t>
  </si>
  <si>
    <t>NM_委託内容_献立作成</t>
  </si>
  <si>
    <t>NM_委託内容_材料発注</t>
  </si>
  <si>
    <t>NM_委託内容_その他内容</t>
  </si>
  <si>
    <t>NM_給食従事職員数_その他内容</t>
  </si>
  <si>
    <t>NM_委託内容_検収</t>
    <rPh sb="8" eb="10">
      <t>ケンシュウ</t>
    </rPh>
    <phoneticPr fontId="1"/>
  </si>
  <si>
    <t>NM_委託内容_調理</t>
  </si>
  <si>
    <t>NM_委託内容_配膳_下膳</t>
  </si>
  <si>
    <t>郵便番号</t>
  </si>
  <si>
    <t>郵便番号</t>
    <rPh sb="0" eb="4">
      <t>ユウビンバンゴウ</t>
    </rPh>
    <phoneticPr fontId="1"/>
  </si>
  <si>
    <t>NM_委託内容_食器洗浄</t>
  </si>
  <si>
    <t>NM_委託内容_栄養教育</t>
  </si>
  <si>
    <t>NM_委託内容_その他</t>
  </si>
  <si>
    <t>NM_施設_常勤_管理栄養士人数</t>
  </si>
  <si>
    <t>NM_施設_常勤_栄養士人数</t>
  </si>
  <si>
    <t>NM_施設_常勤_調理師人数</t>
  </si>
  <si>
    <t>NM_施設_常勤_調理作業員人数</t>
  </si>
  <si>
    <t>NM_施設_常勤_事務職員人数</t>
  </si>
  <si>
    <t>NM_施設_常勤_その他人数</t>
  </si>
  <si>
    <t>NM_施設_非常勤_管理栄養士人数</t>
  </si>
  <si>
    <t>NM_施設_非常勤_栄養士人数</t>
  </si>
  <si>
    <t>NM_施設_非常勤_調理師人数</t>
  </si>
  <si>
    <t>NM_施設_非常勤_調理作業員人数</t>
  </si>
  <si>
    <t>NM_施設_非常勤_事務職員人数</t>
  </si>
  <si>
    <t>NM_委託_常勤_栄養士人数</t>
    <rPh sb="3" eb="5">
      <t>イタク</t>
    </rPh>
    <phoneticPr fontId="1"/>
  </si>
  <si>
    <t>NM_施設_非常勤_その他人数</t>
  </si>
  <si>
    <t>NM_管理栄養士_合計人数</t>
  </si>
  <si>
    <t>NM_栄養士_合計人数</t>
  </si>
  <si>
    <t>NM_調理師_合計人数</t>
  </si>
  <si>
    <t>NM_調理作業員_合計人数</t>
  </si>
  <si>
    <t>NM_事務職員_合計人数</t>
  </si>
  <si>
    <t>NM_その他_合計人数</t>
  </si>
  <si>
    <t>NM_給食管理部門の理念_有</t>
  </si>
  <si>
    <t>NM_給食管理部門の理念_無</t>
  </si>
  <si>
    <t>NM_給食管理部門の理念_内容</t>
  </si>
  <si>
    <t>NM_昨年度重点目標_有</t>
  </si>
  <si>
    <t>NM_昨年度重点目標_無</t>
  </si>
  <si>
    <t>NM_昨年度重点目標_内容</t>
  </si>
  <si>
    <t>達成できた</t>
    <rPh sb="0" eb="2">
      <t>タッセイ</t>
    </rPh>
    <phoneticPr fontId="1"/>
  </si>
  <si>
    <t>ほぼ達成できた</t>
    <rPh sb="2" eb="4">
      <t>タッセイ</t>
    </rPh>
    <phoneticPr fontId="1"/>
  </si>
  <si>
    <t>達成できなかった</t>
    <rPh sb="0" eb="2">
      <t>タッセイ</t>
    </rPh>
    <phoneticPr fontId="1"/>
  </si>
  <si>
    <t>今年度重点目標</t>
    <rPh sb="0" eb="7">
      <t>コンネンドジュウテンモクヒョウ</t>
    </rPh>
    <phoneticPr fontId="1"/>
  </si>
  <si>
    <t>NM_今年度重点目標_有</t>
  </si>
  <si>
    <t>NM_昨年度重点取り組み項目_達成できた</t>
  </si>
  <si>
    <t>NM_昨年度重点取り組み項目_ほぼ達成できた</t>
  </si>
  <si>
    <t>NM_昨年度重点取り組み項目_達成できなかった</t>
  </si>
  <si>
    <t>NM_昨年度重点取り組み項目_理由</t>
  </si>
  <si>
    <t>NM_今年度重点目標_無</t>
  </si>
  <si>
    <t>NM_今年度重点目標_内容</t>
  </si>
  <si>
    <t>NM_給食関係会議_有</t>
  </si>
  <si>
    <t>NM_給食関係会議_無</t>
  </si>
  <si>
    <t>NM_栄養成分表示_有</t>
  </si>
  <si>
    <t>NM_栄養成分表示_一部有</t>
  </si>
  <si>
    <t>NM_栄養成分表示_無</t>
  </si>
  <si>
    <t>NM_表示項目_エネルギー</t>
  </si>
  <si>
    <t>NM_表示項目_たんぱく質</t>
  </si>
  <si>
    <t>NM_表示項目_脂質</t>
  </si>
  <si>
    <t>NM_表示項目_食塩相当量</t>
  </si>
  <si>
    <t>NM_表示項目_その他</t>
  </si>
  <si>
    <t>NM_表示項目_その他内容</t>
  </si>
  <si>
    <t>NM_栄養教育_有</t>
  </si>
  <si>
    <t>NM_栄養教育_無</t>
  </si>
  <si>
    <t>NM_１日平均給食数_対象</t>
  </si>
  <si>
    <t>NM_１日平均給食数_朝食</t>
  </si>
  <si>
    <t>NM_１日平均給食数_その他内容</t>
  </si>
  <si>
    <t>NM_１日平均給食数_昼食</t>
  </si>
  <si>
    <t>NM_１日平均給食数_夕食</t>
  </si>
  <si>
    <t>NM_１日平均給食数_その他</t>
  </si>
  <si>
    <t>NM_１日平均給食数_合計</t>
  </si>
  <si>
    <t>NM_１人１日当たりの_食材料費</t>
  </si>
  <si>
    <t>NM_１人１日当たりの_基準食材料費</t>
  </si>
  <si>
    <t>NM_備考</t>
  </si>
  <si>
    <t>学校</t>
    <rPh sb="0" eb="2">
      <t>ガッコウ</t>
    </rPh>
    <phoneticPr fontId="1"/>
  </si>
  <si>
    <t>→</t>
    <phoneticPr fontId="1"/>
  </si>
  <si>
    <t>小・中学校</t>
    <rPh sb="0" eb="1">
      <t>ショウ</t>
    </rPh>
    <rPh sb="2" eb="5">
      <t>チュウガッコウ</t>
    </rPh>
    <phoneticPr fontId="1"/>
  </si>
  <si>
    <t>高等学校</t>
    <rPh sb="0" eb="4">
      <t>コウトウガッコウ</t>
    </rPh>
    <phoneticPr fontId="1"/>
  </si>
  <si>
    <t>児童福祉施設</t>
    <rPh sb="0" eb="2">
      <t>ジドウ</t>
    </rPh>
    <rPh sb="2" eb="4">
      <t>フクシ</t>
    </rPh>
    <rPh sb="4" eb="6">
      <t>シセツ</t>
    </rPh>
    <phoneticPr fontId="1"/>
  </si>
  <si>
    <t>保育所</t>
    <rPh sb="0" eb="3">
      <t>ホイクジョ</t>
    </rPh>
    <phoneticPr fontId="1"/>
  </si>
  <si>
    <t>その他</t>
    <rPh sb="2" eb="3">
      <t>タ</t>
    </rPh>
    <phoneticPr fontId="1"/>
  </si>
  <si>
    <t>（</t>
    <phoneticPr fontId="1"/>
  </si>
  <si>
    <t>）</t>
    <phoneticPr fontId="1"/>
  </si>
  <si>
    <t>給食センター</t>
    <rPh sb="0" eb="2">
      <t>キュウショク</t>
    </rPh>
    <phoneticPr fontId="1"/>
  </si>
  <si>
    <t>大学</t>
    <rPh sb="0" eb="2">
      <t>ダイガク</t>
    </rPh>
    <phoneticPr fontId="1"/>
  </si>
  <si>
    <t>幼稚園</t>
    <rPh sb="0" eb="3">
      <t>ヨウチエン</t>
    </rPh>
    <phoneticPr fontId="1"/>
  </si>
  <si>
    <t>特別支援学校</t>
    <rPh sb="0" eb="6">
      <t>トクベツシエンガッコウ</t>
    </rPh>
    <phoneticPr fontId="1"/>
  </si>
  <si>
    <t>直営</t>
    <rPh sb="0" eb="2">
      <t>チョクエイ</t>
    </rPh>
    <phoneticPr fontId="1"/>
  </si>
  <si>
    <t>委託</t>
    <rPh sb="0" eb="2">
      <t>イタク</t>
    </rPh>
    <phoneticPr fontId="1"/>
  </si>
  <si>
    <t>食事区分別</t>
    <rPh sb="0" eb="5">
      <t>ショクジクブンベツ</t>
    </rPh>
    <phoneticPr fontId="1"/>
  </si>
  <si>
    <t>乳児</t>
    <rPh sb="0" eb="2">
      <t>ニュウジ</t>
    </rPh>
    <phoneticPr fontId="1"/>
  </si>
  <si>
    <t>小学生</t>
    <rPh sb="0" eb="3">
      <t>ショウガクセイ</t>
    </rPh>
    <phoneticPr fontId="1"/>
  </si>
  <si>
    <t>中学生</t>
    <rPh sb="0" eb="3">
      <t>チュウガクセイ</t>
    </rPh>
    <phoneticPr fontId="1"/>
  </si>
  <si>
    <t>1 施設種類</t>
    <rPh sb="2" eb="4">
      <t>シセツ</t>
    </rPh>
    <rPh sb="4" eb="6">
      <t>シュルイ</t>
    </rPh>
    <phoneticPr fontId="1"/>
  </si>
  <si>
    <t>2 運営方法</t>
    <rPh sb="2" eb="6">
      <t>ウンエイホウホウ</t>
    </rPh>
    <phoneticPr fontId="1"/>
  </si>
  <si>
    <t>朝食</t>
    <rPh sb="0" eb="2">
      <t>チョウショク</t>
    </rPh>
    <phoneticPr fontId="1"/>
  </si>
  <si>
    <t>昼食</t>
    <rPh sb="0" eb="2">
      <t>チュウショク</t>
    </rPh>
    <phoneticPr fontId="1"/>
  </si>
  <si>
    <t>夕食</t>
    <rPh sb="0" eb="2">
      <t>ユウショク</t>
    </rPh>
    <phoneticPr fontId="1"/>
  </si>
  <si>
    <t>：</t>
    <phoneticPr fontId="1"/>
  </si>
  <si>
    <t>三歳
未満児</t>
    <rPh sb="0" eb="2">
      <t>サンサイ</t>
    </rPh>
    <rPh sb="3" eb="5">
      <t>ミマン</t>
    </rPh>
    <rPh sb="5" eb="6">
      <t>ジ</t>
    </rPh>
    <phoneticPr fontId="1"/>
  </si>
  <si>
    <t>合計</t>
    <rPh sb="0" eb="2">
      <t>ゴウケイ</t>
    </rPh>
    <phoneticPr fontId="1"/>
  </si>
  <si>
    <t>三歳
以上児</t>
    <rPh sb="0" eb="2">
      <t>サンサイ</t>
    </rPh>
    <rPh sb="3" eb="5">
      <t>イジョウ</t>
    </rPh>
    <rPh sb="5" eb="6">
      <t>ジ</t>
    </rPh>
    <phoneticPr fontId="1"/>
  </si>
  <si>
    <t>高校生</t>
    <rPh sb="0" eb="3">
      <t>コウコウセイ</t>
    </rPh>
    <phoneticPr fontId="1"/>
  </si>
  <si>
    <t>大学生</t>
    <rPh sb="0" eb="3">
      <t>ダイガクセイ</t>
    </rPh>
    <phoneticPr fontId="1"/>
  </si>
  <si>
    <t>小計</t>
    <rPh sb="0" eb="2">
      <t>ショウケイ</t>
    </rPh>
    <phoneticPr fontId="1"/>
  </si>
  <si>
    <t>職員</t>
    <rPh sb="0" eb="2">
      <t>ショクイン</t>
    </rPh>
    <phoneticPr fontId="1"/>
  </si>
  <si>
    <t>(1)</t>
    <phoneticPr fontId="1"/>
  </si>
  <si>
    <t>健康・栄養状態等の把握</t>
    <phoneticPr fontId="1"/>
  </si>
  <si>
    <t>ア</t>
    <phoneticPr fontId="1"/>
  </si>
  <si>
    <t>年１回以上，施設が利用者の身体状況，栄養状態等の把握をしている</t>
    <phoneticPr fontId="1"/>
  </si>
  <si>
    <t>有</t>
    <rPh sb="0" eb="1">
      <t>アリ</t>
    </rPh>
    <phoneticPr fontId="1"/>
  </si>
  <si>
    <t>無</t>
    <rPh sb="0" eb="1">
      <t>ナ</t>
    </rPh>
    <phoneticPr fontId="1"/>
  </si>
  <si>
    <t>イ</t>
    <phoneticPr fontId="1"/>
  </si>
  <si>
    <t>肥満並びにやせに該当する者の割合の把握</t>
    <phoneticPr fontId="1"/>
  </si>
  <si>
    <t>年</t>
    <rPh sb="0" eb="1">
      <t>ネン</t>
    </rPh>
    <phoneticPr fontId="1"/>
  </si>
  <si>
    <t>月現在</t>
    <phoneticPr fontId="1"/>
  </si>
  <si>
    <t>⑵　性・年齢・身体活動レベル別人員構成の把握　</t>
    <phoneticPr fontId="1"/>
  </si>
  <si>
    <t>性別</t>
    <rPh sb="0" eb="2">
      <t>セイベツ</t>
    </rPh>
    <phoneticPr fontId="1"/>
  </si>
  <si>
    <t>年齢</t>
    <phoneticPr fontId="1"/>
  </si>
  <si>
    <t>身体活動レベル</t>
    <phoneticPr fontId="1"/>
  </si>
  <si>
    <t>BMI・ローレル指数・カウプ指数</t>
    <phoneticPr fontId="1"/>
  </si>
  <si>
    <t>身長・体重</t>
    <phoneticPr fontId="1"/>
  </si>
  <si>
    <t>肥満度</t>
    <phoneticPr fontId="1"/>
  </si>
  <si>
    <t>血液生化学検査値</t>
    <phoneticPr fontId="1"/>
  </si>
  <si>
    <t>生活習慣・食習慣</t>
    <phoneticPr fontId="1"/>
  </si>
  <si>
    <t>疾病・治療状況(アレルギー含む)</t>
    <phoneticPr fontId="1"/>
  </si>
  <si>
    <t>その他</t>
    <phoneticPr fontId="1"/>
  </si>
  <si>
    <t>人</t>
    <rPh sb="0" eb="1">
      <t>ヒト</t>
    </rPh>
    <phoneticPr fontId="1"/>
  </si>
  <si>
    <t>・対象者の人数</t>
    <phoneticPr fontId="1"/>
  </si>
  <si>
    <t>・肥満の者の人数と割合</t>
    <phoneticPr fontId="1"/>
  </si>
  <si>
    <t>人/（</t>
    <rPh sb="0" eb="1">
      <t>ヒト</t>
    </rPh>
    <phoneticPr fontId="1"/>
  </si>
  <si>
    <t>）</t>
    <phoneticPr fontId="1"/>
  </si>
  <si>
    <t>％）</t>
    <phoneticPr fontId="1"/>
  </si>
  <si>
    <t>・やせの者の人数と割合</t>
    <phoneticPr fontId="1"/>
  </si>
  <si>
    <t>・評価方法</t>
    <rPh sb="1" eb="5">
      <t>ヒョウカホウホウ</t>
    </rPh>
    <phoneticPr fontId="1"/>
  </si>
  <si>
    <t>BMI</t>
    <phoneticPr fontId="1"/>
  </si>
  <si>
    <t>幼児身長体重曲線</t>
    <rPh sb="0" eb="4">
      <t>ヨウジシンチョウ</t>
    </rPh>
    <rPh sb="4" eb="8">
      <t>タイジュウキョクセン</t>
    </rPh>
    <phoneticPr fontId="1"/>
  </si>
  <si>
    <t>学校保健統計方式</t>
    <rPh sb="0" eb="8">
      <t>ガッコウホケントウケイホウシキ</t>
    </rPh>
    <phoneticPr fontId="1"/>
  </si>
  <si>
    <t>(1)献立を作成するうえでの基準の作成</t>
    <phoneticPr fontId="1"/>
  </si>
  <si>
    <t>ア　食品構成</t>
    <phoneticPr fontId="1"/>
  </si>
  <si>
    <t>イ　テーマ献立（行事食・郷土食）の実施計画</t>
  </si>
  <si>
    <t>ウ　旬の食材，地場産物の使用計画</t>
  </si>
  <si>
    <t>ア　食種名と給与エネルギー目標量を記載</t>
    <phoneticPr fontId="1"/>
  </si>
  <si>
    <t>イ
上記食種の栄養量</t>
    <phoneticPr fontId="1"/>
  </si>
  <si>
    <t>充足率（％）</t>
    <phoneticPr fontId="1"/>
  </si>
  <si>
    <t>給与栄養目標量</t>
    <phoneticPr fontId="1"/>
  </si>
  <si>
    <t>実施給与栄養量</t>
    <phoneticPr fontId="1"/>
  </si>
  <si>
    <t>エネルギー</t>
    <phoneticPr fontId="1"/>
  </si>
  <si>
    <t>(g)</t>
    <phoneticPr fontId="1"/>
  </si>
  <si>
    <t>脂質</t>
    <phoneticPr fontId="1"/>
  </si>
  <si>
    <t>たんぱく質</t>
  </si>
  <si>
    <t>たんぱく質</t>
    <rPh sb="4" eb="5">
      <t>シツ</t>
    </rPh>
    <phoneticPr fontId="1"/>
  </si>
  <si>
    <t>(kcal)</t>
    <phoneticPr fontId="1"/>
  </si>
  <si>
    <t>食物
繊維</t>
    <rPh sb="0" eb="2">
      <t>ショクモツ</t>
    </rPh>
    <rPh sb="3" eb="5">
      <t>センイ</t>
    </rPh>
    <phoneticPr fontId="1"/>
  </si>
  <si>
    <t>カルシウム</t>
    <phoneticPr fontId="1"/>
  </si>
  <si>
    <t>鉄</t>
    <phoneticPr fontId="1"/>
  </si>
  <si>
    <t>炭水
化物</t>
    <phoneticPr fontId="1"/>
  </si>
  <si>
    <t>（ｍｇ）</t>
    <phoneticPr fontId="1"/>
  </si>
  <si>
    <t>ビタミン</t>
    <phoneticPr fontId="1"/>
  </si>
  <si>
    <t>A</t>
    <phoneticPr fontId="1"/>
  </si>
  <si>
    <t>B1</t>
    <phoneticPr fontId="1"/>
  </si>
  <si>
    <t>B2</t>
    <phoneticPr fontId="1"/>
  </si>
  <si>
    <t>C</t>
    <phoneticPr fontId="1"/>
  </si>
  <si>
    <t>(µgRAE)</t>
    <phoneticPr fontId="1"/>
  </si>
  <si>
    <t>食塩相当量</t>
    <rPh sb="0" eb="2">
      <t>ショクエン</t>
    </rPh>
    <rPh sb="2" eb="5">
      <t>ソウトウリョウ</t>
    </rPh>
    <phoneticPr fontId="1"/>
  </si>
  <si>
    <t>（ｇ）</t>
    <phoneticPr fontId="1"/>
  </si>
  <si>
    <t>エネルギー比</t>
    <rPh sb="5" eb="6">
      <t>ヒ</t>
    </rPh>
    <phoneticPr fontId="1"/>
  </si>
  <si>
    <t>たんぱく質</t>
    <phoneticPr fontId="1"/>
  </si>
  <si>
    <t>(％)</t>
    <phoneticPr fontId="1"/>
  </si>
  <si>
    <t>ウ　給与栄養目標量の見直し</t>
    <phoneticPr fontId="1"/>
  </si>
  <si>
    <t>一定期間毎に見直しを実施</t>
    <phoneticPr fontId="1"/>
  </si>
  <si>
    <t>（</t>
    <phoneticPr fontId="1"/>
  </si>
  <si>
    <t>回/年)</t>
    <rPh sb="0" eb="1">
      <t>カイ</t>
    </rPh>
    <rPh sb="2" eb="3">
      <t>ネン</t>
    </rPh>
    <phoneticPr fontId="1"/>
  </si>
  <si>
    <t>定期的な見直しの実施無</t>
    <phoneticPr fontId="1"/>
  </si>
  <si>
    <t>エ　給与栄養目標量の設定</t>
    <phoneticPr fontId="1"/>
  </si>
  <si>
    <t>オ　実施給与栄養量の算出</t>
    <phoneticPr fontId="1"/>
  </si>
  <si>
    <t>すべての食種で有</t>
    <phoneticPr fontId="1"/>
  </si>
  <si>
    <t>一部の食種</t>
    <phoneticPr fontId="1"/>
  </si>
  <si>
    <t>でのみ有</t>
    <rPh sb="3" eb="4">
      <t>アリ</t>
    </rPh>
    <phoneticPr fontId="1"/>
  </si>
  <si>
    <t>すべて無</t>
    <rPh sb="3" eb="4">
      <t>ナ</t>
    </rPh>
    <phoneticPr fontId="1"/>
  </si>
  <si>
    <t>⑵のアに記載した給与エネルギー目標量の設定方法</t>
    <phoneticPr fontId="1"/>
  </si>
  <si>
    <t>5　栄養計画</t>
    <rPh sb="2" eb="6">
      <t>エイヨウケイカク</t>
    </rPh>
    <phoneticPr fontId="1"/>
  </si>
  <si>
    <t>(2)給与栄養目標量及び実施給与栄養量の算出</t>
    <phoneticPr fontId="1"/>
  </si>
  <si>
    <t>⑶  ⑵の給与栄養目標量のうち，給与エネルギー目標量の設定方法</t>
    <phoneticPr fontId="1"/>
  </si>
  <si>
    <t>⑴献立作成</t>
    <phoneticPr fontId="1"/>
  </si>
  <si>
    <t>作成期間の
単位
(1つ選択)</t>
    <phoneticPr fontId="1"/>
  </si>
  <si>
    <t>一定期間毎に作成</t>
    <phoneticPr fontId="1"/>
  </si>
  <si>
    <t>か月毎</t>
    <rPh sb="1" eb="2">
      <t>ゲツ</t>
    </rPh>
    <rPh sb="2" eb="3">
      <t>マイ</t>
    </rPh>
    <phoneticPr fontId="1"/>
  </si>
  <si>
    <t>週間毎</t>
    <rPh sb="0" eb="2">
      <t>シュウカン</t>
    </rPh>
    <rPh sb="2" eb="3">
      <t>マイ</t>
    </rPh>
    <phoneticPr fontId="1"/>
  </si>
  <si>
    <t>日毎</t>
    <rPh sb="0" eb="1">
      <t>ニチ</t>
    </rPh>
    <rPh sb="1" eb="2">
      <t>マイ</t>
    </rPh>
    <phoneticPr fontId="1"/>
  </si>
  <si>
    <t>その他</t>
    <rPh sb="2" eb="3">
      <t>タ</t>
    </rPh>
    <phoneticPr fontId="1"/>
  </si>
  <si>
    <t>(2)管理者への事前承認及び実施報告（決裁）</t>
    <phoneticPr fontId="1"/>
  </si>
  <si>
    <t>6 食事計画</t>
    <phoneticPr fontId="1"/>
  </si>
  <si>
    <t>実施献立の報告</t>
    <phoneticPr fontId="1"/>
  </si>
  <si>
    <t>予定献立の変更時のみ有</t>
    <phoneticPr fontId="1"/>
  </si>
  <si>
    <t>実施給与栄養量の報告</t>
    <phoneticPr fontId="1"/>
  </si>
  <si>
    <t>ア　栄養成分表示</t>
    <phoneticPr fontId="1"/>
  </si>
  <si>
    <t>表示項目</t>
    <rPh sb="0" eb="4">
      <t>ヒョウジコウモク</t>
    </rPh>
    <phoneticPr fontId="1"/>
  </si>
  <si>
    <t>食塩相当量</t>
    <phoneticPr fontId="1"/>
  </si>
  <si>
    <t>イ　その他</t>
    <phoneticPr fontId="1"/>
  </si>
  <si>
    <t>→</t>
    <phoneticPr fontId="1"/>
  </si>
  <si>
    <t>献立表の掲示・配布</t>
  </si>
  <si>
    <t>生活習慣病予防や健康づくりに関する情報提供</t>
  </si>
  <si>
    <t>対象者別の給与栄養量の目安の表示</t>
    <phoneticPr fontId="1"/>
  </si>
  <si>
    <t>ﾎﾟｽﾀｰ</t>
    <phoneticPr fontId="1"/>
  </si>
  <si>
    <t>給食だより</t>
    <phoneticPr fontId="1"/>
  </si>
  <si>
    <t>その他(　</t>
    <phoneticPr fontId="1"/>
  </si>
  <si>
    <t>)</t>
    <phoneticPr fontId="1"/>
  </si>
  <si>
    <t>予定献立の事前承認　</t>
    <phoneticPr fontId="1"/>
  </si>
  <si>
    <t>①手法</t>
    <phoneticPr fontId="1"/>
  </si>
  <si>
    <t>その他→主な内容・提供方法</t>
    <phoneticPr fontId="1"/>
  </si>
  <si>
    <t>②主な内容</t>
    <phoneticPr fontId="1"/>
  </si>
  <si>
    <t>(1)栄養情報の提供</t>
    <phoneticPr fontId="1"/>
  </si>
  <si>
    <t>(2)食に関する
指導</t>
    <phoneticPr fontId="1"/>
  </si>
  <si>
    <t>個別</t>
    <rPh sb="0" eb="2">
      <t>コベツ</t>
    </rPh>
    <phoneticPr fontId="1"/>
  </si>
  <si>
    <t>集団</t>
    <phoneticPr fontId="1"/>
  </si>
  <si>
    <t>地域における食育活動</t>
    <phoneticPr fontId="1"/>
  </si>
  <si>
    <t>主な内容</t>
    <rPh sb="0" eb="1">
      <t>オモ</t>
    </rPh>
    <rPh sb="2" eb="4">
      <t>ナイヨウ</t>
    </rPh>
    <phoneticPr fontId="1"/>
  </si>
  <si>
    <t>[</t>
    <phoneticPr fontId="1"/>
  </si>
  <si>
    <t>]</t>
    <phoneticPr fontId="1"/>
  </si>
  <si>
    <t>延べ</t>
    <rPh sb="0" eb="1">
      <t>ノ</t>
    </rPh>
    <phoneticPr fontId="1"/>
  </si>
  <si>
    <t>(</t>
    <phoneticPr fontId="1"/>
  </si>
  <si>
    <t>)回,延べ(</t>
    <rPh sb="1" eb="2">
      <t>カイ</t>
    </rPh>
    <phoneticPr fontId="1"/>
  </si>
  <si>
    <t>)人</t>
    <rPh sb="1" eb="2">
      <t>ヒト</t>
    </rPh>
    <phoneticPr fontId="1"/>
  </si>
  <si>
    <t>主な内容[</t>
    <phoneticPr fontId="1"/>
  </si>
  <si>
    <t>7 栄養教育</t>
    <phoneticPr fontId="1"/>
  </si>
  <si>
    <t>給食の評価</t>
    <rPh sb="0" eb="2">
      <t>キュウショク</t>
    </rPh>
    <rPh sb="3" eb="5">
      <t>ヒョウカ</t>
    </rPh>
    <phoneticPr fontId="1"/>
  </si>
  <si>
    <t xml:space="preserve"> 献立作成者及び栄養指導担当者が調査等により把握しているものに〇をつける</t>
    <phoneticPr fontId="1"/>
  </si>
  <si>
    <t>食事摂取量</t>
    <phoneticPr fontId="1"/>
  </si>
  <si>
    <t>集団</t>
    <rPh sb="0" eb="2">
      <t>シュウダン</t>
    </rPh>
    <phoneticPr fontId="1"/>
  </si>
  <si>
    <t>嗜好調査等，給食利用者による食事評価</t>
    <phoneticPr fontId="1"/>
  </si>
  <si>
    <t>回数(</t>
    <rPh sb="0" eb="2">
      <t>カイスウ</t>
    </rPh>
    <phoneticPr fontId="1"/>
  </si>
  <si>
    <t>)/</t>
    <phoneticPr fontId="1"/>
  </si>
  <si>
    <t>週</t>
    <rPh sb="0" eb="1">
      <t>シュウ</t>
    </rPh>
    <phoneticPr fontId="1"/>
  </si>
  <si>
    <t>月</t>
    <rPh sb="0" eb="1">
      <t>ツキ</t>
    </rPh>
    <phoneticPr fontId="1"/>
  </si>
  <si>
    <t>味</t>
    <rPh sb="0" eb="1">
      <t>アジ</t>
    </rPh>
    <phoneticPr fontId="1"/>
  </si>
  <si>
    <t>量</t>
    <rPh sb="0" eb="1">
      <t>リョウ</t>
    </rPh>
    <phoneticPr fontId="1"/>
  </si>
  <si>
    <t>温度</t>
    <rPh sb="0" eb="2">
      <t>オンド</t>
    </rPh>
    <phoneticPr fontId="1"/>
  </si>
  <si>
    <t>その他(</t>
    <rPh sb="2" eb="3">
      <t>タ</t>
    </rPh>
    <phoneticPr fontId="1"/>
  </si>
  <si>
    <t>検食等，給食提供者による食事評価</t>
    <phoneticPr fontId="1"/>
  </si>
  <si>
    <t>→実施者</t>
    <rPh sb="1" eb="4">
      <t>ジッシシャ</t>
    </rPh>
    <phoneticPr fontId="1"/>
  </si>
  <si>
    <t>→項目</t>
    <phoneticPr fontId="1"/>
  </si>
  <si>
    <t>管理者</t>
    <rPh sb="0" eb="3">
      <t>カンリシャ</t>
    </rPh>
    <phoneticPr fontId="1"/>
  </si>
  <si>
    <t>管理者（学校長，園長等）</t>
    <rPh sb="0" eb="3">
      <t>カンリシャ</t>
    </rPh>
    <rPh sb="4" eb="6">
      <t>ガッコウ</t>
    </rPh>
    <rPh sb="6" eb="7">
      <t>チョウ</t>
    </rPh>
    <rPh sb="8" eb="11">
      <t>エンチョウナド</t>
    </rPh>
    <phoneticPr fontId="1"/>
  </si>
  <si>
    <t>管理栄養士・栄養士</t>
    <phoneticPr fontId="1"/>
  </si>
  <si>
    <t>提供した栄養情報の普及率の評価，食に関する指導後の理解度評価等，栄養教育による効果</t>
    <phoneticPr fontId="1"/>
  </si>
  <si>
    <t>8 評価</t>
    <phoneticPr fontId="1"/>
  </si>
  <si>
    <t>他職種との
情報共有
(会議開催等
実施状況)</t>
    <rPh sb="0" eb="1">
      <t>ホカ</t>
    </rPh>
    <rPh sb="1" eb="3">
      <t>ショクシュ</t>
    </rPh>
    <rPh sb="6" eb="8">
      <t>ジョウホウ</t>
    </rPh>
    <rPh sb="8" eb="10">
      <t>キョウユウ</t>
    </rPh>
    <rPh sb="12" eb="14">
      <t>カイギ</t>
    </rPh>
    <rPh sb="14" eb="17">
      <t>カイサイナド</t>
    </rPh>
    <rPh sb="18" eb="20">
      <t>ジッシ</t>
    </rPh>
    <rPh sb="20" eb="22">
      <t>ジョウキョウ</t>
    </rPh>
    <phoneticPr fontId="1"/>
  </si>
  <si>
    <t>会議：名称（　</t>
    <phoneticPr fontId="1"/>
  </si>
  <si>
    <t>・会議の目的</t>
    <phoneticPr fontId="1"/>
  </si>
  <si>
    <t>・実施主体</t>
    <phoneticPr fontId="1"/>
  </si>
  <si>
    <t>・構成員</t>
    <phoneticPr fontId="1"/>
  </si>
  <si>
    <t>・開催回数</t>
    <phoneticPr fontId="1"/>
  </si>
  <si>
    <t>・課題の共有</t>
    <phoneticPr fontId="1"/>
  </si>
  <si>
    <t>対象者の健康管理</t>
    <phoneticPr fontId="1"/>
  </si>
  <si>
    <t>給食内容の計画・評価</t>
    <phoneticPr fontId="1"/>
  </si>
  <si>
    <t>栄養管理・給食管理担当者部門</t>
    <phoneticPr fontId="1"/>
  </si>
  <si>
    <t>管理者</t>
    <phoneticPr fontId="1"/>
  </si>
  <si>
    <t>養護教諭・看護師</t>
    <phoneticPr fontId="1"/>
  </si>
  <si>
    <t>給食主任</t>
    <phoneticPr fontId="1"/>
  </si>
  <si>
    <t>教職員・保育士</t>
    <phoneticPr fontId="1"/>
  </si>
  <si>
    <t>調理担当者</t>
    <phoneticPr fontId="1"/>
  </si>
  <si>
    <t>保護者</t>
    <phoneticPr fontId="1"/>
  </si>
  <si>
    <t>)回/年</t>
    <rPh sb="1" eb="2">
      <t>カイ</t>
    </rPh>
    <rPh sb="3" eb="4">
      <t>ネン</t>
    </rPh>
    <phoneticPr fontId="1"/>
  </si>
  <si>
    <t>定期</t>
    <rPh sb="0" eb="2">
      <t>テイキ</t>
    </rPh>
    <phoneticPr fontId="1"/>
  </si>
  <si>
    <t>不定期</t>
    <rPh sb="0" eb="3">
      <t>フテイキ</t>
    </rPh>
    <phoneticPr fontId="1"/>
  </si>
  <si>
    <t>対象者の栄養管理上の課題を会議で共有し，改善に向けて検討しているか</t>
    <phoneticPr fontId="1"/>
  </si>
  <si>
    <t>検討している</t>
    <rPh sb="0" eb="2">
      <t>ケントウ</t>
    </rPh>
    <phoneticPr fontId="1"/>
  </si>
  <si>
    <t>検討していない</t>
    <rPh sb="0" eb="2">
      <t>ケントウ</t>
    </rPh>
    <phoneticPr fontId="1"/>
  </si>
  <si>
    <t>上記会議以外の情報の共有：（　　</t>
    <phoneticPr fontId="1"/>
  </si>
  <si>
    <t>9 改善に向けた連携</t>
    <phoneticPr fontId="1"/>
  </si>
  <si>
    <t>実施内容（「有」の場合は，該当するものに〇，空欄には該当事項を記載すること）</t>
    <phoneticPr fontId="1"/>
  </si>
  <si>
    <t>(1)災害時の食料の備蓄</t>
    <phoneticPr fontId="1"/>
  </si>
  <si>
    <t>）人分〕×（</t>
    <phoneticPr fontId="1"/>
  </si>
  <si>
    <t>・飲料水〔（</t>
    <phoneticPr fontId="1"/>
  </si>
  <si>
    <t>）日</t>
    <phoneticPr fontId="1"/>
  </si>
  <si>
    <t>）ℓ/人×（</t>
    <phoneticPr fontId="1"/>
  </si>
  <si>
    <t>・食料（</t>
    <phoneticPr fontId="1"/>
  </si>
  <si>
    <t>）人×（</t>
    <rPh sb="1" eb="2">
      <t>ヒト</t>
    </rPh>
    <phoneticPr fontId="1"/>
  </si>
  <si>
    <t>）日分</t>
    <phoneticPr fontId="1"/>
  </si>
  <si>
    <t>※食料の内容を右欄に記載　→</t>
    <phoneticPr fontId="1"/>
  </si>
  <si>
    <t>・保管場所</t>
    <rPh sb="1" eb="5">
      <t>ホカンバショ</t>
    </rPh>
    <phoneticPr fontId="1"/>
  </si>
  <si>
    <t>2か所以上に分散</t>
    <phoneticPr fontId="1"/>
  </si>
  <si>
    <t>1か所</t>
    <rPh sb="2" eb="3">
      <t>ショ</t>
    </rPh>
    <phoneticPr fontId="1"/>
  </si>
  <si>
    <t>内容</t>
    <rPh sb="0" eb="2">
      <t>ナイヨウ</t>
    </rPh>
    <phoneticPr fontId="1"/>
  </si>
  <si>
    <t>⑵　災害時に使える食器･食器具がある　</t>
    <phoneticPr fontId="1"/>
  </si>
  <si>
    <t>⑶　調理用熱源がある</t>
    <phoneticPr fontId="1"/>
  </si>
  <si>
    <t>⑷　備蓄食品を利用した非常用献立</t>
    <phoneticPr fontId="1"/>
  </si>
  <si>
    <t>(５)災害時の給食提供に関するマニュアル</t>
    <phoneticPr fontId="1"/>
  </si>
  <si>
    <t>・マニュアルについて検討する場がある</t>
    <phoneticPr fontId="1"/>
  </si>
  <si>
    <t>・マニュアル内容について施設内での共有者</t>
    <phoneticPr fontId="1"/>
  </si>
  <si>
    <t>給食部門のみ</t>
    <phoneticPr fontId="1"/>
  </si>
  <si>
    <t>施設全体のみ</t>
  </si>
  <si>
    <t>施設及び外部協力機関</t>
    <phoneticPr fontId="1"/>
  </si>
  <si>
    <t>共有無</t>
    <phoneticPr fontId="1"/>
  </si>
  <si>
    <t>(6)災害時を想定した給食提供の訓練・研修</t>
    <phoneticPr fontId="1"/>
  </si>
  <si>
    <t>・開催回数(</t>
    <rPh sb="1" eb="3">
      <t>カイサイ</t>
    </rPh>
    <rPh sb="3" eb="5">
      <t>カイスウ</t>
    </rPh>
    <phoneticPr fontId="1"/>
  </si>
  <si>
    <t>10災害発生時の体制</t>
    <phoneticPr fontId="1"/>
  </si>
  <si>
    <t>施設内研修（回）</t>
    <phoneticPr fontId="1"/>
  </si>
  <si>
    <t>職種</t>
    <rPh sb="0" eb="2">
      <t>ショクシュ</t>
    </rPh>
    <phoneticPr fontId="1"/>
  </si>
  <si>
    <t>調理師・調理従事者</t>
    <phoneticPr fontId="1"/>
  </si>
  <si>
    <t>12  4～11の中で把握された主な課題及びその解決に向けた今後の取り組み計画</t>
    <phoneticPr fontId="1"/>
  </si>
  <si>
    <t>・課題：(</t>
    <rPh sb="1" eb="3">
      <t>カダイ</t>
    </rPh>
    <phoneticPr fontId="1"/>
  </si>
  <si>
    <t>・計画：(</t>
    <rPh sb="1" eb="3">
      <t>ケイカク</t>
    </rPh>
    <phoneticPr fontId="1"/>
  </si>
  <si>
    <t>13 報告書作成者</t>
    <phoneticPr fontId="1"/>
  </si>
  <si>
    <t>所属：</t>
    <phoneticPr fontId="1"/>
  </si>
  <si>
    <t>職名：</t>
    <phoneticPr fontId="1"/>
  </si>
  <si>
    <t>連絡先：</t>
    <rPh sb="0" eb="3">
      <t>レンラクサキ</t>
    </rPh>
    <phoneticPr fontId="1"/>
  </si>
  <si>
    <t>氏名：</t>
    <rPh sb="0" eb="2">
      <t>シメイ</t>
    </rPh>
    <phoneticPr fontId="1"/>
  </si>
  <si>
    <t>備考</t>
    <rPh sb="0" eb="2">
      <t>ビコウ</t>
    </rPh>
    <phoneticPr fontId="1"/>
  </si>
  <si>
    <t>様式２　　（病院・その他）</t>
    <phoneticPr fontId="1"/>
  </si>
  <si>
    <t>1 施設種類
　許可病床数</t>
    <rPh sb="2" eb="4">
      <t>シセツ</t>
    </rPh>
    <rPh sb="4" eb="6">
      <t>シュルイ</t>
    </rPh>
    <rPh sb="8" eb="13">
      <t>キョカビョウショウスウ</t>
    </rPh>
    <phoneticPr fontId="1"/>
  </si>
  <si>
    <t>病院</t>
    <rPh sb="0" eb="2">
      <t>ビョウイン</t>
    </rPh>
    <phoneticPr fontId="1"/>
  </si>
  <si>
    <t>総数(</t>
    <rPh sb="0" eb="2">
      <t>ソウスウ</t>
    </rPh>
    <phoneticPr fontId="1"/>
  </si>
  <si>
    <t>)</t>
    <phoneticPr fontId="1"/>
  </si>
  <si>
    <t>)床：一般(</t>
    <rPh sb="1" eb="2">
      <t>ユカ</t>
    </rPh>
    <rPh sb="3" eb="5">
      <t>イッパン</t>
    </rPh>
    <phoneticPr fontId="1"/>
  </si>
  <si>
    <t>)床，療養(</t>
    <phoneticPr fontId="1"/>
  </si>
  <si>
    <t>)床，精神(</t>
    <phoneticPr fontId="1"/>
  </si>
  <si>
    <t>)床，結核(</t>
    <phoneticPr fontId="1"/>
  </si>
  <si>
    <t>)床，感染症(</t>
    <phoneticPr fontId="1"/>
  </si>
  <si>
    <t>)床</t>
    <phoneticPr fontId="1"/>
  </si>
  <si>
    <t>3 入院時食事療養費等</t>
    <phoneticPr fontId="1"/>
  </si>
  <si>
    <t>入院時食事療養(Ⅰ)</t>
    <rPh sb="0" eb="2">
      <t>ニュウイン</t>
    </rPh>
    <rPh sb="2" eb="3">
      <t>ジ</t>
    </rPh>
    <rPh sb="3" eb="5">
      <t>ショクジ</t>
    </rPh>
    <rPh sb="5" eb="7">
      <t>リョウヨウ</t>
    </rPh>
    <phoneticPr fontId="1"/>
  </si>
  <si>
    <t>入院時食事療養(Ⅱ)</t>
    <phoneticPr fontId="1"/>
  </si>
  <si>
    <t>特別食加算</t>
    <phoneticPr fontId="1"/>
  </si>
  <si>
    <t>栄養サポートチーム加算</t>
    <phoneticPr fontId="1"/>
  </si>
  <si>
    <t>食堂加算</t>
    <phoneticPr fontId="1"/>
  </si>
  <si>
    <t>3　 一　日　提　供　食　数</t>
    <rPh sb="3" eb="4">
      <t>イチ</t>
    </rPh>
    <rPh sb="5" eb="6">
      <t>ヒ</t>
    </rPh>
    <rPh sb="7" eb="8">
      <t>テイ</t>
    </rPh>
    <rPh sb="9" eb="10">
      <t>キョウ</t>
    </rPh>
    <rPh sb="11" eb="12">
      <t>ショク</t>
    </rPh>
    <rPh sb="13" eb="14">
      <t>スウ</t>
    </rPh>
    <phoneticPr fontId="1"/>
  </si>
  <si>
    <t>4　　対　象　者　の　把　握</t>
    <rPh sb="3" eb="4">
      <t>タイ</t>
    </rPh>
    <rPh sb="5" eb="6">
      <t>ゾウ</t>
    </rPh>
    <rPh sb="7" eb="8">
      <t>モノ</t>
    </rPh>
    <rPh sb="11" eb="12">
      <t>タバ</t>
    </rPh>
    <rPh sb="13" eb="14">
      <t>ニギ</t>
    </rPh>
    <phoneticPr fontId="1"/>
  </si>
  <si>
    <t>11研修体制</t>
    <phoneticPr fontId="1"/>
  </si>
  <si>
    <t>(1)食事区分別</t>
    <rPh sb="3" eb="8">
      <t>ショクジクブンベツ</t>
    </rPh>
    <phoneticPr fontId="1"/>
  </si>
  <si>
    <t>職員食</t>
    <rPh sb="0" eb="3">
      <t>ショクインショク</t>
    </rPh>
    <phoneticPr fontId="1"/>
  </si>
  <si>
    <t>患者食</t>
    <rPh sb="0" eb="3">
      <t>カンジャショク</t>
    </rPh>
    <phoneticPr fontId="1"/>
  </si>
  <si>
    <t>治療食(特別加算食，非加算を含む)</t>
    <phoneticPr fontId="1"/>
  </si>
  <si>
    <t>一般食</t>
    <rPh sb="0" eb="2">
      <t>イッパン</t>
    </rPh>
    <rPh sb="2" eb="3">
      <t>ショク</t>
    </rPh>
    <phoneticPr fontId="1"/>
  </si>
  <si>
    <t>常食</t>
    <rPh sb="0" eb="2">
      <t>ジョウショク</t>
    </rPh>
    <phoneticPr fontId="1"/>
  </si>
  <si>
    <t>軟食</t>
    <rPh sb="0" eb="1">
      <t>ヤワ</t>
    </rPh>
    <rPh sb="1" eb="2">
      <t>ショク</t>
    </rPh>
    <phoneticPr fontId="1"/>
  </si>
  <si>
    <t>流動食</t>
    <rPh sb="0" eb="3">
      <t>リュウドウショク</t>
    </rPh>
    <phoneticPr fontId="1"/>
  </si>
  <si>
    <t>合計</t>
    <phoneticPr fontId="1"/>
  </si>
  <si>
    <t>4　 一　日　提　供　食　数</t>
    <phoneticPr fontId="1"/>
  </si>
  <si>
    <t>(2)栄養補給法別</t>
    <phoneticPr fontId="1"/>
  </si>
  <si>
    <t>経口栄養法(</t>
    <phoneticPr fontId="1"/>
  </si>
  <si>
    <t>)人</t>
    <rPh sb="1" eb="2">
      <t>ヒト</t>
    </rPh>
    <phoneticPr fontId="1"/>
  </si>
  <si>
    <t>経管栄養法(</t>
    <phoneticPr fontId="1"/>
  </si>
  <si>
    <t>5　　対　象　者　の　把　握</t>
    <rPh sb="3" eb="4">
      <t>タイ</t>
    </rPh>
    <rPh sb="5" eb="6">
      <t>ゾウ</t>
    </rPh>
    <rPh sb="7" eb="8">
      <t>モノ</t>
    </rPh>
    <rPh sb="11" eb="12">
      <t>タバ</t>
    </rPh>
    <rPh sb="13" eb="14">
      <t>ニギ</t>
    </rPh>
    <phoneticPr fontId="1"/>
  </si>
  <si>
    <t>(1)健康・栄養状態等の把握</t>
    <phoneticPr fontId="1"/>
  </si>
  <si>
    <t>体重増減率</t>
    <phoneticPr fontId="1"/>
  </si>
  <si>
    <t>BMI(kg/m²)</t>
    <phoneticPr fontId="1"/>
  </si>
  <si>
    <t>褥瘡の有無</t>
  </si>
  <si>
    <t>血液生化学検査値</t>
    <phoneticPr fontId="1"/>
  </si>
  <si>
    <t>疾病状況の経過</t>
    <phoneticPr fontId="1"/>
  </si>
  <si>
    <t>入院患者(原則として全員)のうち，栄養管理・給食管理部門が把握している項目に〇をつける</t>
    <phoneticPr fontId="1"/>
  </si>
  <si>
    <t>⑵　性・年齢・身体活動レベル別人員構成の把握
(一般食喫食患者)　</t>
    <phoneticPr fontId="1"/>
  </si>
  <si>
    <t>6　栄養計画</t>
    <phoneticPr fontId="1"/>
  </si>
  <si>
    <t>(4)約束食事箋</t>
    <phoneticPr fontId="1"/>
  </si>
  <si>
    <t>(5)給食形態</t>
    <rPh sb="3" eb="7">
      <t>キュウショクケイタイ</t>
    </rPh>
    <phoneticPr fontId="1"/>
  </si>
  <si>
    <t>(</t>
    <phoneticPr fontId="1"/>
  </si>
  <si>
    <t>無</t>
    <rPh sb="0" eb="1">
      <t>ナ</t>
    </rPh>
    <phoneticPr fontId="1"/>
  </si>
  <si>
    <t>単一給食</t>
    <phoneticPr fontId="1"/>
  </si>
  <si>
    <t>複数給食</t>
    <phoneticPr fontId="1"/>
  </si>
  <si>
    <t>7 食事計画</t>
    <phoneticPr fontId="1"/>
  </si>
  <si>
    <t>8 栄養教育</t>
    <phoneticPr fontId="1"/>
  </si>
  <si>
    <t>ア栄養成分表示</t>
    <phoneticPr fontId="1"/>
  </si>
  <si>
    <t>表示食種</t>
    <phoneticPr fontId="1"/>
  </si>
  <si>
    <t>頻度</t>
    <rPh sb="0" eb="2">
      <t>ヒンド</t>
    </rPh>
    <phoneticPr fontId="1"/>
  </si>
  <si>
    <t>一般食すべて</t>
    <phoneticPr fontId="1"/>
  </si>
  <si>
    <t>常食のみ</t>
    <phoneticPr fontId="1"/>
  </si>
  <si>
    <t>毎食</t>
    <phoneticPr fontId="1"/>
  </si>
  <si>
    <t>一日分合計</t>
    <phoneticPr fontId="1"/>
  </si>
  <si>
    <t>一部(</t>
    <rPh sb="0" eb="2">
      <t>イチブ</t>
    </rPh>
    <phoneticPr fontId="1"/>
  </si>
  <si>
    <t>朝</t>
    <rPh sb="0" eb="1">
      <t>アサ</t>
    </rPh>
    <phoneticPr fontId="1"/>
  </si>
  <si>
    <t>その他)</t>
    <rPh sb="2" eb="3">
      <t>タ</t>
    </rPh>
    <phoneticPr fontId="1"/>
  </si>
  <si>
    <t>昼</t>
    <rPh sb="0" eb="1">
      <t>ヒル</t>
    </rPh>
    <phoneticPr fontId="1"/>
  </si>
  <si>
    <t>夕</t>
    <rPh sb="0" eb="1">
      <t>ユウ</t>
    </rPh>
    <phoneticPr fontId="1"/>
  </si>
  <si>
    <t>(2)栄養・食事
指導</t>
    <phoneticPr fontId="1"/>
  </si>
  <si>
    <t>(2)栄養・食事指導</t>
    <phoneticPr fontId="1"/>
  </si>
  <si>
    <t>区分</t>
    <rPh sb="0" eb="2">
      <t>クブン</t>
    </rPh>
    <phoneticPr fontId="1"/>
  </si>
  <si>
    <t>個別指導</t>
    <rPh sb="0" eb="4">
      <t>コベツシドウ</t>
    </rPh>
    <phoneticPr fontId="1"/>
  </si>
  <si>
    <t>集団指導</t>
    <rPh sb="0" eb="4">
      <t>シュウダンシドウ</t>
    </rPh>
    <phoneticPr fontId="1"/>
  </si>
  <si>
    <t>入院</t>
    <phoneticPr fontId="1"/>
  </si>
  <si>
    <t>外来</t>
    <phoneticPr fontId="1"/>
  </si>
  <si>
    <t>訪問</t>
    <phoneticPr fontId="1"/>
  </si>
  <si>
    <t>病態別</t>
    <phoneticPr fontId="1"/>
  </si>
  <si>
    <t>高血圧</t>
    <rPh sb="0" eb="3">
      <t>コウケツアツ</t>
    </rPh>
    <phoneticPr fontId="1"/>
  </si>
  <si>
    <t>糖尿病</t>
    <phoneticPr fontId="1"/>
  </si>
  <si>
    <t>心臓</t>
    <phoneticPr fontId="1"/>
  </si>
  <si>
    <t>脂質異常症</t>
    <phoneticPr fontId="1"/>
  </si>
  <si>
    <t>人</t>
    <rPh sb="0" eb="1">
      <t>ヒト</t>
    </rPh>
    <phoneticPr fontId="1"/>
  </si>
  <si>
    <t>回</t>
    <rPh sb="0" eb="1">
      <t>カイ</t>
    </rPh>
    <phoneticPr fontId="1"/>
  </si>
  <si>
    <t>9 評価</t>
    <phoneticPr fontId="1"/>
  </si>
  <si>
    <t>医師</t>
    <rPh sb="0" eb="2">
      <t>イシ</t>
    </rPh>
    <phoneticPr fontId="1"/>
  </si>
  <si>
    <t>10</t>
    <phoneticPr fontId="1"/>
  </si>
  <si>
    <t>改善に向けた連携(他職種との情報共有)</t>
    <phoneticPr fontId="1"/>
  </si>
  <si>
    <t>(1)患者の栄養管理を目的とした会議</t>
    <phoneticPr fontId="1"/>
  </si>
  <si>
    <t>(2)給食内容の計画・評価を目的とした会議</t>
    <phoneticPr fontId="1"/>
  </si>
  <si>
    <t>看護師</t>
    <rPh sb="0" eb="3">
      <t>カンゴシ</t>
    </rPh>
    <phoneticPr fontId="1"/>
  </si>
  <si>
    <t>薬剤師</t>
    <rPh sb="0" eb="3">
      <t>ヤクザイシ</t>
    </rPh>
    <phoneticPr fontId="1"/>
  </si>
  <si>
    <t>調理担当者</t>
    <rPh sb="0" eb="5">
      <t>チョウリタントウシャ</t>
    </rPh>
    <phoneticPr fontId="1"/>
  </si>
  <si>
    <t>事務職</t>
    <rPh sb="0" eb="3">
      <t>ジムショク</t>
    </rPh>
    <phoneticPr fontId="1"/>
  </si>
  <si>
    <t>患者</t>
    <rPh sb="0" eb="2">
      <t>カンジャ</t>
    </rPh>
    <phoneticPr fontId="1"/>
  </si>
  <si>
    <t>歯科医師</t>
    <rPh sb="0" eb="4">
      <t>シカイシ</t>
    </rPh>
    <phoneticPr fontId="1"/>
  </si>
  <si>
    <t>11災害発生時の体制</t>
    <phoneticPr fontId="1"/>
  </si>
  <si>
    <t>12研修体制</t>
    <phoneticPr fontId="1"/>
  </si>
  <si>
    <t>13  5～12の中で把握された主な課題及びその解決に向けた今後の取り組み計画</t>
    <phoneticPr fontId="1"/>
  </si>
  <si>
    <t>等</t>
    <rPh sb="0" eb="1">
      <t>トウ</t>
    </rPh>
    <phoneticPr fontId="1"/>
  </si>
  <si>
    <t>様式３　　（介護老人保健施設・介護医療院・老人福祉施設・社会福祉施設・その他）</t>
    <phoneticPr fontId="1"/>
  </si>
  <si>
    <t>介護老人保健施設(入所定員</t>
    <rPh sb="0" eb="2">
      <t>カイゴ</t>
    </rPh>
    <rPh sb="2" eb="4">
      <t>ロウジン</t>
    </rPh>
    <rPh sb="4" eb="6">
      <t>ホケン</t>
    </rPh>
    <rPh sb="6" eb="8">
      <t>シセツ</t>
    </rPh>
    <rPh sb="9" eb="11">
      <t>ニュウショ</t>
    </rPh>
    <rPh sb="11" eb="13">
      <t>テイイン</t>
    </rPh>
    <phoneticPr fontId="1"/>
  </si>
  <si>
    <t>人)</t>
    <rPh sb="0" eb="1">
      <t>ヒト</t>
    </rPh>
    <phoneticPr fontId="1"/>
  </si>
  <si>
    <t>介護医療院(入所定員</t>
    <rPh sb="0" eb="2">
      <t>カイゴ</t>
    </rPh>
    <rPh sb="2" eb="4">
      <t>イリョウ</t>
    </rPh>
    <rPh sb="4" eb="5">
      <t>イン</t>
    </rPh>
    <rPh sb="6" eb="8">
      <t>ニュウショ</t>
    </rPh>
    <rPh sb="8" eb="10">
      <t>テイイン</t>
    </rPh>
    <phoneticPr fontId="1"/>
  </si>
  <si>
    <t>老人福祉施設</t>
    <rPh sb="0" eb="2">
      <t>ロウジン</t>
    </rPh>
    <rPh sb="2" eb="4">
      <t>フクシ</t>
    </rPh>
    <rPh sb="4" eb="6">
      <t>シセツ</t>
    </rPh>
    <phoneticPr fontId="1"/>
  </si>
  <si>
    <t>社会福祉施設</t>
    <phoneticPr fontId="1"/>
  </si>
  <si>
    <t>その他(</t>
    <rPh sb="2" eb="3">
      <t>タ</t>
    </rPh>
    <phoneticPr fontId="1"/>
  </si>
  <si>
    <t>3 食費に関する報酬</t>
    <rPh sb="2" eb="4">
      <t>ショクヒ</t>
    </rPh>
    <rPh sb="5" eb="6">
      <t>カン</t>
    </rPh>
    <rPh sb="8" eb="10">
      <t>ホウシュウ</t>
    </rPh>
    <phoneticPr fontId="1"/>
  </si>
  <si>
    <t>栄養マネジメント強化加算</t>
    <rPh sb="0" eb="2">
      <t>エイヨウ</t>
    </rPh>
    <rPh sb="8" eb="10">
      <t>キョウカ</t>
    </rPh>
    <rPh sb="10" eb="12">
      <t>カサン</t>
    </rPh>
    <phoneticPr fontId="1"/>
  </si>
  <si>
    <t>経口維持加算(Ⅰ・Ⅱ)</t>
    <phoneticPr fontId="1"/>
  </si>
  <si>
    <t>療養食加算</t>
    <phoneticPr fontId="1"/>
  </si>
  <si>
    <t>通所者</t>
    <rPh sb="0" eb="3">
      <t>ツウショシャ</t>
    </rPh>
    <phoneticPr fontId="1"/>
  </si>
  <si>
    <t>デイサービス・デイケア</t>
    <phoneticPr fontId="1"/>
  </si>
  <si>
    <t>療養食(療養食加算，非加算を含む)</t>
    <phoneticPr fontId="1"/>
  </si>
  <si>
    <t>嗜好・禁忌・アレルギー</t>
    <phoneticPr fontId="1"/>
  </si>
  <si>
    <t>摂食・嚥下状況</t>
    <phoneticPr fontId="1"/>
  </si>
  <si>
    <t>要介護度</t>
    <rPh sb="0" eb="4">
      <t>ヨウカイゴド</t>
    </rPh>
    <phoneticPr fontId="1"/>
  </si>
  <si>
    <t>疾病状況の経過</t>
    <rPh sb="0" eb="4">
      <t>シッペイジョウキョウ</t>
    </rPh>
    <rPh sb="5" eb="7">
      <t>ケイカ</t>
    </rPh>
    <phoneticPr fontId="1"/>
  </si>
  <si>
    <t>血液生化学検査値</t>
    <rPh sb="0" eb="2">
      <t>ケツエキ</t>
    </rPh>
    <rPh sb="2" eb="5">
      <t>セイカガク</t>
    </rPh>
    <rPh sb="5" eb="8">
      <t>ケンサチ</t>
    </rPh>
    <phoneticPr fontId="1"/>
  </si>
  <si>
    <t>(6)給食量の調整</t>
    <phoneticPr fontId="1"/>
  </si>
  <si>
    <t>主食</t>
    <rPh sb="0" eb="2">
      <t>シュショク</t>
    </rPh>
    <phoneticPr fontId="1"/>
  </si>
  <si>
    <t>主菜</t>
    <rPh sb="0" eb="2">
      <t>シュサイ</t>
    </rPh>
    <phoneticPr fontId="1"/>
  </si>
  <si>
    <t>副菜</t>
    <rPh sb="0" eb="2">
      <t>フクサイ</t>
    </rPh>
    <phoneticPr fontId="1"/>
  </si>
  <si>
    <t>))</t>
    <phoneticPr fontId="1"/>
  </si>
  <si>
    <t>施設管理者</t>
    <phoneticPr fontId="1"/>
  </si>
  <si>
    <t>(1対象者の栄養管理を目的とした会議</t>
    <phoneticPr fontId="1"/>
  </si>
  <si>
    <t>看護職員</t>
    <rPh sb="0" eb="4">
      <t>カンゴショクイン</t>
    </rPh>
    <phoneticPr fontId="1"/>
  </si>
  <si>
    <t>介護支援専門員</t>
    <phoneticPr fontId="1"/>
  </si>
  <si>
    <t>介護職員</t>
    <rPh sb="0" eb="4">
      <t>カイゴショクイン</t>
    </rPh>
    <phoneticPr fontId="1"/>
  </si>
  <si>
    <t>生活支援員</t>
    <phoneticPr fontId="1"/>
  </si>
  <si>
    <t>利用者代表</t>
    <rPh sb="0" eb="5">
      <t>リヨウシャダイヒョウ</t>
    </rPh>
    <phoneticPr fontId="1"/>
  </si>
  <si>
    <t>事業所</t>
    <rPh sb="0" eb="3">
      <t>ジギョウショ</t>
    </rPh>
    <phoneticPr fontId="1"/>
  </si>
  <si>
    <t>寄宿舎</t>
    <rPh sb="0" eb="3">
      <t>キシュクシャ</t>
    </rPh>
    <phoneticPr fontId="1"/>
  </si>
  <si>
    <t>矯正施設</t>
    <rPh sb="0" eb="4">
      <t>キョウセイシセツ</t>
    </rPh>
    <phoneticPr fontId="1"/>
  </si>
  <si>
    <t>自衛隊</t>
    <rPh sb="0" eb="3">
      <t>ジエイタイ</t>
    </rPh>
    <phoneticPr fontId="1"/>
  </si>
  <si>
    <t>一般給食センター</t>
    <rPh sb="0" eb="4">
      <t>イッパンキュウショク</t>
    </rPh>
    <phoneticPr fontId="1"/>
  </si>
  <si>
    <t>3　 一　日　提　供　食　数</t>
    <phoneticPr fontId="1"/>
  </si>
  <si>
    <t>給食利用率(</t>
    <rPh sb="0" eb="5">
      <t>キュウショクリヨウリツ</t>
    </rPh>
    <phoneticPr fontId="1"/>
  </si>
  <si>
    <t>％</t>
    <phoneticPr fontId="1"/>
  </si>
  <si>
    <t>)％</t>
    <phoneticPr fontId="1"/>
  </si>
  <si>
    <t>(給食利用者数(</t>
    <rPh sb="1" eb="7">
      <t>キュウショク</t>
    </rPh>
    <phoneticPr fontId="1"/>
  </si>
  <si>
    <t>)人/</t>
    <phoneticPr fontId="1"/>
  </si>
  <si>
    <t>全従業員数(</t>
    <phoneticPr fontId="1"/>
  </si>
  <si>
    <t>)人)</t>
    <phoneticPr fontId="1"/>
  </si>
  <si>
    <t>定食（弁当含む）</t>
    <rPh sb="0" eb="2">
      <t>テイショク</t>
    </rPh>
    <rPh sb="3" eb="5">
      <t>ベントウ</t>
    </rPh>
    <rPh sb="5" eb="6">
      <t>フク</t>
    </rPh>
    <phoneticPr fontId="1"/>
  </si>
  <si>
    <t>複合的料理（麺類・丼・カレー等）</t>
    <rPh sb="0" eb="3">
      <t>フクゴウテキ</t>
    </rPh>
    <rPh sb="3" eb="5">
      <t>リョウリ</t>
    </rPh>
    <rPh sb="6" eb="8">
      <t>メンルイ</t>
    </rPh>
    <rPh sb="9" eb="10">
      <t>ドン</t>
    </rPh>
    <rPh sb="14" eb="15">
      <t>ナド</t>
    </rPh>
    <phoneticPr fontId="1"/>
  </si>
  <si>
    <t>単品料理（カフェテリア形式等）</t>
    <phoneticPr fontId="1"/>
  </si>
  <si>
    <t>（単品料理の主菜・副菜・その他は除く）</t>
    <phoneticPr fontId="1"/>
  </si>
  <si>
    <t>主食</t>
    <phoneticPr fontId="1"/>
  </si>
  <si>
    <t>ﾒﾆｭｰ数</t>
    <rPh sb="4" eb="5">
      <t>スウ</t>
    </rPh>
    <phoneticPr fontId="1"/>
  </si>
  <si>
    <t>その他：ﾃﾞｻﾞｰﾄ等</t>
    <phoneticPr fontId="1"/>
  </si>
  <si>
    <t>食数(ア）</t>
    <phoneticPr fontId="1"/>
  </si>
  <si>
    <t>食数(イ）</t>
    <phoneticPr fontId="1"/>
  </si>
  <si>
    <t>食数(ウ）</t>
    <phoneticPr fontId="1"/>
  </si>
  <si>
    <t>食数（ア＋イ＋ウ）</t>
    <phoneticPr fontId="1"/>
  </si>
  <si>
    <t>給食管理者又は献立作成者及び栄養指導担当者が年1回以上把握しているものに〇をし，把握事項について空欄に数字を記載する</t>
    <phoneticPr fontId="1"/>
  </si>
  <si>
    <t>※対象施設は事業所・寄宿舎</t>
    <phoneticPr fontId="1"/>
  </si>
  <si>
    <t>年度)</t>
    <rPh sb="0" eb="2">
      <t>ネンド</t>
    </rPh>
    <phoneticPr fontId="1"/>
  </si>
  <si>
    <t>疾病状況（有病率・有所見者率）の把握</t>
    <phoneticPr fontId="1"/>
  </si>
  <si>
    <t>・</t>
    <phoneticPr fontId="1"/>
  </si>
  <si>
    <t>・対象者の人数</t>
    <phoneticPr fontId="1"/>
  </si>
  <si>
    <t>人/(</t>
    <rPh sb="0" eb="1">
      <t>ヒト</t>
    </rPh>
    <phoneticPr fontId="1"/>
  </si>
  <si>
    <t>％)</t>
    <phoneticPr fontId="1"/>
  </si>
  <si>
    <t>・肥満の者の人数と割合</t>
    <phoneticPr fontId="1"/>
  </si>
  <si>
    <t>・やせの者の人数と割合</t>
    <phoneticPr fontId="1"/>
  </si>
  <si>
    <t>給食以外の食習慣の状況</t>
    <phoneticPr fontId="1"/>
  </si>
  <si>
    <t>→（主な内容</t>
    <phoneticPr fontId="1"/>
  </si>
  <si>
    <t>:</t>
    <phoneticPr fontId="1"/>
  </si>
  <si>
    <t>・血圧の要指導者の割合</t>
    <phoneticPr fontId="1"/>
  </si>
  <si>
    <t>・血糖値の要指導者の割合</t>
    <phoneticPr fontId="1"/>
  </si>
  <si>
    <t>・脂質異常症の要指導者の割合</t>
    <phoneticPr fontId="1"/>
  </si>
  <si>
    <t>(2)性・年齢・身体活動レベル別人員構成の把握　</t>
    <phoneticPr fontId="1"/>
  </si>
  <si>
    <t>身体活動レベル</t>
    <phoneticPr fontId="1"/>
  </si>
  <si>
    <t>性別</t>
    <rPh sb="0" eb="2">
      <t>セイベツ</t>
    </rPh>
    <phoneticPr fontId="1"/>
  </si>
  <si>
    <t>18-29歳</t>
    <phoneticPr fontId="1"/>
  </si>
  <si>
    <t>30-49歳</t>
    <phoneticPr fontId="1"/>
  </si>
  <si>
    <t>50-69歳</t>
    <phoneticPr fontId="1"/>
  </si>
  <si>
    <t>低い（Ⅰ）</t>
    <phoneticPr fontId="1"/>
  </si>
  <si>
    <t>ふつう（Ⅱ）</t>
    <phoneticPr fontId="1"/>
  </si>
  <si>
    <t>高い(Ⅲ)</t>
    <phoneticPr fontId="1"/>
  </si>
  <si>
    <t>男</t>
    <rPh sb="0" eb="1">
      <t>オトコ</t>
    </rPh>
    <phoneticPr fontId="1"/>
  </si>
  <si>
    <t>女</t>
    <rPh sb="0" eb="1">
      <t>オンナ</t>
    </rPh>
    <phoneticPr fontId="1"/>
  </si>
  <si>
    <t>A</t>
    <phoneticPr fontId="1"/>
  </si>
  <si>
    <t>B</t>
    <phoneticPr fontId="1"/>
  </si>
  <si>
    <t>月現在</t>
    <phoneticPr fontId="1"/>
  </si>
  <si>
    <t>総合計数（A＋B）</t>
    <phoneticPr fontId="1"/>
  </si>
  <si>
    <t>5　栄養計画</t>
    <phoneticPr fontId="1"/>
  </si>
  <si>
    <t>(2)献立を作成するうえでの基準の作成</t>
    <phoneticPr fontId="1"/>
  </si>
  <si>
    <t>(1)エネルギーベースでの食種の設定</t>
    <phoneticPr fontId="1"/>
  </si>
  <si>
    <t>左記において「有」とした場合の実施内容　　（例）昼食でA定食（６００kcal）とB定食（８００kcal）を提供</t>
    <phoneticPr fontId="1"/>
  </si>
  <si>
    <t>ウ
上記食種の栄養量</t>
    <phoneticPr fontId="1"/>
  </si>
  <si>
    <t>ア 提供食数の最も多い食種名</t>
    <phoneticPr fontId="1"/>
  </si>
  <si>
    <t>イ 栄養量の設定</t>
    <phoneticPr fontId="1"/>
  </si>
  <si>
    <t>（例：昼食A定食）　</t>
    <phoneticPr fontId="1"/>
  </si>
  <si>
    <t>1日分</t>
    <rPh sb="1" eb="3">
      <t>ニチブン</t>
    </rPh>
    <phoneticPr fontId="1"/>
  </si>
  <si>
    <t>昼食分</t>
    <rPh sb="0" eb="3">
      <t>チュウショクブン</t>
    </rPh>
    <phoneticPr fontId="1"/>
  </si>
  <si>
    <t>2食分(</t>
    <rPh sb="1" eb="3">
      <t>ショクブン</t>
    </rPh>
    <phoneticPr fontId="1"/>
  </si>
  <si>
    <t>(3給与栄養目標量及び実施給与栄養量の算出</t>
    <phoneticPr fontId="1"/>
  </si>
  <si>
    <t>(4)  (3)の給与栄養目標量のうち，給与エネルギー目標量の設定方法</t>
    <phoneticPr fontId="1"/>
  </si>
  <si>
    <t>3のウに記載した給与エネルギー目標量の設定方法</t>
    <phoneticPr fontId="1"/>
  </si>
  <si>
    <t>献立作成者の食種</t>
    <rPh sb="0" eb="5">
      <t>コンダテサクセイシャ</t>
    </rPh>
    <rPh sb="6" eb="8">
      <t>ショクシュ</t>
    </rPh>
    <phoneticPr fontId="1"/>
  </si>
  <si>
    <t>管理栄養士・栄養士</t>
    <phoneticPr fontId="1"/>
  </si>
  <si>
    <t>調理師</t>
    <rPh sb="0" eb="3">
      <t>チョウリシ</t>
    </rPh>
    <phoneticPr fontId="1"/>
  </si>
  <si>
    <t>7 食事提供</t>
    <rPh sb="2" eb="4">
      <t>ショクジ</t>
    </rPh>
    <rPh sb="4" eb="6">
      <t>テイキョウ</t>
    </rPh>
    <phoneticPr fontId="1"/>
  </si>
  <si>
    <t>ヘルシーオーダーへの対応</t>
    <phoneticPr fontId="1"/>
  </si>
  <si>
    <t>主食量の調整</t>
    <rPh sb="0" eb="3">
      <t>シュショクリョウ</t>
    </rPh>
    <rPh sb="4" eb="6">
      <t>チョウセイ</t>
    </rPh>
    <phoneticPr fontId="1"/>
  </si>
  <si>
    <t>副食（主菜・副菜）量の調整</t>
    <rPh sb="0" eb="2">
      <t>フクショク</t>
    </rPh>
    <rPh sb="3" eb="5">
      <t>シュサイ</t>
    </rPh>
    <rPh sb="6" eb="8">
      <t>フクサイ</t>
    </rPh>
    <rPh sb="9" eb="10">
      <t>リョウ</t>
    </rPh>
    <rPh sb="11" eb="13">
      <t>チョウセイ</t>
    </rPh>
    <phoneticPr fontId="1"/>
  </si>
  <si>
    <t>味付けの調整</t>
    <rPh sb="0" eb="2">
      <t>アジツ</t>
    </rPh>
    <rPh sb="4" eb="6">
      <t>チョウセイ</t>
    </rPh>
    <phoneticPr fontId="1"/>
  </si>
  <si>
    <t>特別な調味料（減塩醤油，低エネルギーマヨネーズ，ノンオイルドレッシング等）の選択</t>
    <phoneticPr fontId="1"/>
  </si>
  <si>
    <t>(1)栄養成分表示</t>
    <phoneticPr fontId="1"/>
  </si>
  <si>
    <t>表示メニュー(1つ選択)</t>
    <phoneticPr fontId="1"/>
  </si>
  <si>
    <t>8 栄養情報の提供</t>
    <rPh sb="4" eb="6">
      <t>ジョウホウ</t>
    </rPh>
    <rPh sb="7" eb="9">
      <t>テイキョウ</t>
    </rPh>
    <phoneticPr fontId="1"/>
  </si>
  <si>
    <t>表示頻度（1つ選択）</t>
    <rPh sb="0" eb="2">
      <t>ヒョウジ</t>
    </rPh>
    <rPh sb="2" eb="4">
      <t>ヒンド</t>
    </rPh>
    <rPh sb="7" eb="9">
      <t>センタク</t>
    </rPh>
    <phoneticPr fontId="1"/>
  </si>
  <si>
    <t>全メニュー</t>
    <rPh sb="0" eb="1">
      <t>ゼン</t>
    </rPh>
    <phoneticPr fontId="1"/>
  </si>
  <si>
    <t>すべての定食</t>
    <rPh sb="4" eb="6">
      <t>テイショク</t>
    </rPh>
    <phoneticPr fontId="1"/>
  </si>
  <si>
    <t>毎食の食事に表示</t>
    <phoneticPr fontId="1"/>
  </si>
  <si>
    <t>一部の食事で表示（3食給食しているが昼食のみ表示等）</t>
    <phoneticPr fontId="1"/>
  </si>
  <si>
    <t>(2)その他</t>
    <phoneticPr fontId="1"/>
  </si>
  <si>
    <t>献立表の掲示・配布</t>
    <phoneticPr fontId="1"/>
  </si>
  <si>
    <t>(複数給食の場合)対象者別の給食メニューの選択方法の表示</t>
    <phoneticPr fontId="1"/>
  </si>
  <si>
    <t>生活習慣病予防や健康づくりに関する情報提供</t>
    <phoneticPr fontId="1"/>
  </si>
  <si>
    <t>①手法</t>
    <phoneticPr fontId="1"/>
  </si>
  <si>
    <t>ﾎﾟｽﾀｰ</t>
    <phoneticPr fontId="1"/>
  </si>
  <si>
    <t>卓上メモ</t>
    <rPh sb="0" eb="2">
      <t>タクジョウ</t>
    </rPh>
    <phoneticPr fontId="1"/>
  </si>
  <si>
    <t>リーフレット等の配布</t>
    <rPh sb="6" eb="7">
      <t>トウ</t>
    </rPh>
    <rPh sb="8" eb="10">
      <t>ハイフ</t>
    </rPh>
    <phoneticPr fontId="1"/>
  </si>
  <si>
    <t>②主な内容</t>
    <rPh sb="1" eb="2">
      <t>オモ</t>
    </rPh>
    <rPh sb="3" eb="5">
      <t>ナイヨウ</t>
    </rPh>
    <phoneticPr fontId="1"/>
  </si>
  <si>
    <t>栄養・食事指導 →</t>
    <phoneticPr fontId="1"/>
  </si>
  <si>
    <t>個別 延べ(</t>
    <rPh sb="0" eb="2">
      <t>コベツ</t>
    </rPh>
    <rPh sb="3" eb="4">
      <t>ノ</t>
    </rPh>
    <phoneticPr fontId="1"/>
  </si>
  <si>
    <t>主な内容</t>
    <rPh sb="0" eb="1">
      <t>オモ</t>
    </rPh>
    <rPh sb="2" eb="4">
      <t>ナイヨウ</t>
    </rPh>
    <phoneticPr fontId="1"/>
  </si>
  <si>
    <t>集団 (</t>
    <rPh sb="0" eb="2">
      <t>シュウダン</t>
    </rPh>
    <phoneticPr fontId="1"/>
  </si>
  <si>
    <t>)回,延べ(</t>
    <rPh sb="1" eb="2">
      <t>カイ</t>
    </rPh>
    <rPh sb="3" eb="4">
      <t>ノ</t>
    </rPh>
    <phoneticPr fontId="1"/>
  </si>
  <si>
    <t>その他→主な内容・提供方法(</t>
    <phoneticPr fontId="1"/>
  </si>
  <si>
    <t>(カフェテリア給食の場合)利用者ごとの食事の購入状況(単品料理の組み合わせ状況）</t>
    <phoneticPr fontId="1"/>
  </si>
  <si>
    <t>献立作成者</t>
    <rPh sb="0" eb="2">
      <t>コンダテ</t>
    </rPh>
    <rPh sb="2" eb="4">
      <t>サクセイ</t>
    </rPh>
    <rPh sb="4" eb="5">
      <t>シャ</t>
    </rPh>
    <phoneticPr fontId="1"/>
  </si>
  <si>
    <t>10 改善に向けた連携</t>
    <phoneticPr fontId="1"/>
  </si>
  <si>
    <t>健康管理担当者(職種:</t>
    <rPh sb="0" eb="7">
      <t>ケンコウカンリタントウシャ</t>
    </rPh>
    <rPh sb="8" eb="10">
      <t>ショクシュ</t>
    </rPh>
    <phoneticPr fontId="1"/>
  </si>
  <si>
    <t>人事担当者</t>
    <phoneticPr fontId="1"/>
  </si>
  <si>
    <t>総務担当者</t>
    <phoneticPr fontId="1"/>
  </si>
  <si>
    <t>利用者代表</t>
    <phoneticPr fontId="1"/>
  </si>
  <si>
    <t>13  4～12の中で把握された主な課題及びその解決に向けた今後の取り組み計画</t>
    <phoneticPr fontId="1"/>
  </si>
  <si>
    <t>様式４　　（事業所・寄宿舎・矯正施設・自衛隊・一般給食センター・その他）</t>
    <phoneticPr fontId="1"/>
  </si>
  <si>
    <t>Ｂ_運営方法_直営</t>
  </si>
  <si>
    <t>Ｂ_運営方法_委託</t>
  </si>
  <si>
    <t>Ｂ_入院時食事療養等_入院時食事療養2</t>
  </si>
  <si>
    <t>Ｂ_入院時食事療養等_特別加算食</t>
  </si>
  <si>
    <t>Ｂ_入院時食事療養等_栄養サポートチーム加算</t>
  </si>
  <si>
    <t>Ｂ_入院時食事療養等_食堂加算</t>
  </si>
  <si>
    <t>Ｂ_一日提供食数_治療食2内容</t>
  </si>
  <si>
    <t>Ｂ_一日提供食数_治療食その他内容</t>
  </si>
  <si>
    <t>Ｂ_一日提供食数_朝食_時間</t>
  </si>
  <si>
    <t>Ｂ_一日提供食数_朝食_常食</t>
  </si>
  <si>
    <t>Ｂ_一日提供食数_朝食_軟食</t>
  </si>
  <si>
    <t>Ｂ_一日提供食数_朝食_流動食</t>
  </si>
  <si>
    <t>Ｂ_一日提供食数_朝食_その他</t>
  </si>
  <si>
    <t>Ｂ_一日提供食数_朝食_治療食1</t>
  </si>
  <si>
    <t>Ｂ_一日提供食数_朝食_治療食2</t>
  </si>
  <si>
    <t>Ｂ_一日提供食数_朝食_治療食その他</t>
  </si>
  <si>
    <t>Ｂ_一日提供食数_朝食_小計</t>
  </si>
  <si>
    <t>Ｂ_一日提供食数_朝食_職員食</t>
  </si>
  <si>
    <t>Ｂ_一日提供食数_朝食_その他_その他</t>
  </si>
  <si>
    <t>Ｂ_一日提供食数_朝食_合計</t>
  </si>
  <si>
    <t>Ｂ_一日提供食数_昼食_時間</t>
  </si>
  <si>
    <t>Ｂ_一日提供食数_昼食_常食</t>
  </si>
  <si>
    <t>Ｂ_一日提供食数_昼食_軟食</t>
  </si>
  <si>
    <t>Ｂ_一日提供食数_昼食_流動食</t>
  </si>
  <si>
    <t>Ｂ_一日提供食数_昼食_その他</t>
  </si>
  <si>
    <t>Ｂ_一日提供食数_昼食_治療食1</t>
  </si>
  <si>
    <t>Ｂ_一日提供食数_昼食_治療食2</t>
  </si>
  <si>
    <t>Ｂ_一日提供食数_昼食_治療食その他</t>
  </si>
  <si>
    <t>Ｂ_一日提供食数_昼食_小計</t>
  </si>
  <si>
    <t>Ｂ_一日提供食数_昼食_職員食</t>
  </si>
  <si>
    <t>Ｂ_一日提供食数_昼食_その他_その他</t>
  </si>
  <si>
    <t>Ｂ_一日提供食数_昼食_合計</t>
  </si>
  <si>
    <t>Ｂ_一日提供食数_夕食_時間</t>
  </si>
  <si>
    <t>Ｂ_一日提供食数_夕食_常食</t>
  </si>
  <si>
    <t>Ｂ_一日提供食数_夕食_軟食</t>
  </si>
  <si>
    <t>Ｂ_一日提供食数_夕食_流動食</t>
  </si>
  <si>
    <t>Ｂ_一日提供食数_夕食_その他</t>
  </si>
  <si>
    <t>Ｂ_一日提供食数_夕食_治療食1</t>
  </si>
  <si>
    <t>Ｂ_一日提供食数_夕食_治療食2</t>
  </si>
  <si>
    <t>Ｂ_一日提供食数_夕食_治療食その他</t>
  </si>
  <si>
    <t>Ｂ_一日提供食数_夕食_小計</t>
  </si>
  <si>
    <t>Ｂ_一日提供食数_夕食_職員食</t>
  </si>
  <si>
    <t>Ｂ_一日提供食数_夕食_その他_その他</t>
  </si>
  <si>
    <t>Ｂ_一日提供食数_夕食_合計</t>
  </si>
  <si>
    <t>Ｂ_一日提供食数_食事区分_その他内容</t>
  </si>
  <si>
    <t>Ｂ_一日提供食数_その他_時間</t>
  </si>
  <si>
    <t>Ｂ_一日提供食数_その他_常食</t>
  </si>
  <si>
    <t>Ｂ_一日提供食数_その他_軟食</t>
  </si>
  <si>
    <t>Ｂ_一日提供食数_その他_流動食</t>
  </si>
  <si>
    <t>Ｂ_一日提供食数_その他_その他</t>
  </si>
  <si>
    <t>Ｂ_一日提供食数_その他_治療食1</t>
  </si>
  <si>
    <t>Ｂ_一日提供食数_その他_治療食2</t>
  </si>
  <si>
    <t>Ｂ_一日提供食数_その他_治療食その他</t>
  </si>
  <si>
    <t>Ｂ_一日提供食数_その他_小計</t>
  </si>
  <si>
    <t>Ｂ_一日提供食数_その他_職員食</t>
  </si>
  <si>
    <t>Ｂ_一日提供食数_その他_その他_その他</t>
  </si>
  <si>
    <t>Ｂ_一日提供食数_その他_合計</t>
  </si>
  <si>
    <t>Ｂ_一日提供食数_合計_常食</t>
  </si>
  <si>
    <t>Ｂ_一日提供食数_合計_軟食</t>
  </si>
  <si>
    <t>Ｂ_一日提供食数_合計_流動食</t>
  </si>
  <si>
    <t>Ｂ_一日提供食数_合計_その他</t>
  </si>
  <si>
    <t>Ｂ_一日提供食数_合計_治療食1</t>
  </si>
  <si>
    <t>Ｂ_一日提供食数_合計_治療食2</t>
  </si>
  <si>
    <t>Ｂ_一日提供食数_合計_治療食その他</t>
  </si>
  <si>
    <t>Ｂ_一日提供食数_合計_小計</t>
  </si>
  <si>
    <t>Ｂ_一日提供食数_合計_職員食_その他</t>
  </si>
  <si>
    <t>Ｂ_一日提供食数_合計_その他_その他</t>
  </si>
  <si>
    <t>Ｂ_一日提供食数_合計_合計</t>
  </si>
  <si>
    <t>Ｂ_栄養補給法別_経口栄養法</t>
  </si>
  <si>
    <t>Ｂ_栄養補給法別_経管栄養法</t>
  </si>
  <si>
    <t>Ｂ_健康栄養状態等の把握_無</t>
  </si>
  <si>
    <t>Ｂ_食種名と給与エネルギー目標量</t>
  </si>
  <si>
    <t>Ｂ_給与栄養目標量の見直し_一定期間毎に見直しを実施</t>
  </si>
  <si>
    <t>Ｂ_給与栄養目標量の見直し_一定期間毎_回数</t>
  </si>
  <si>
    <t>Ｂ_給与栄養目標量の見直し_定期的な見直しの実施無</t>
  </si>
  <si>
    <t>Ｂ_給与栄養目標量の設定_すべての食種で有</t>
  </si>
  <si>
    <t>Ｂ_給与栄養目標量の設定_一部の食種でのみ有</t>
  </si>
  <si>
    <t>Ｂ_給与栄養目標量の設定_一部の食種内容</t>
  </si>
  <si>
    <t>Ｂ_給与栄養目標量の設定_すべて無</t>
  </si>
  <si>
    <t>Ｂ_実施給与栄養量の算出_すべての食種で有</t>
  </si>
  <si>
    <t>Ｂ_実施給与栄養量の算出_一部の食種でのみ有</t>
  </si>
  <si>
    <t>Ｂ_実施給与栄養量の算出_一部の食種内容</t>
  </si>
  <si>
    <t>Ｂ_実施給与栄養量の算出_すべて無</t>
  </si>
  <si>
    <t>Ｂ_給与エネルギー目標量の設定方法</t>
  </si>
  <si>
    <t>Ｂ_約束食事箋_有</t>
  </si>
  <si>
    <t>Ｂ_約束食事箋_有_内容</t>
  </si>
  <si>
    <t>Ｂ_約束食事箋_無</t>
  </si>
  <si>
    <t>Ｂ_給食形態_単一給食</t>
  </si>
  <si>
    <t>Ｂ_給食形態_複数給食</t>
  </si>
  <si>
    <t>Ｂ_献立作成_有</t>
  </si>
  <si>
    <t>Ｂ_献立作成_無</t>
  </si>
  <si>
    <t>Ｂ_作成期間の単位_一定期間毎に作成</t>
  </si>
  <si>
    <t>Ｂ_作成期間の単位_月毎_チェック</t>
  </si>
  <si>
    <t>Ｂ_作成期間の単位_月毎</t>
  </si>
  <si>
    <t>Ｂ_作成期間の単位_週毎_チェック</t>
  </si>
  <si>
    <t>Ｂ_作成期間の単位_週毎</t>
  </si>
  <si>
    <t>Ｂ_作成期間の単位_日毎_チェック</t>
  </si>
  <si>
    <t>Ｂ_作成期間の単位_日毎</t>
  </si>
  <si>
    <t>Ｂ_作成期間の単位_その他</t>
  </si>
  <si>
    <t>Ｂ_作成期間の単位_その他内容</t>
  </si>
  <si>
    <t>Ｂ_予定献立の事前承認_有</t>
  </si>
  <si>
    <t>Ｂ_予定献立の事前承認_無</t>
  </si>
  <si>
    <t>Ｂ_実施献立の報告_有</t>
  </si>
  <si>
    <t>Ｂ_実施献立の報告_予定変更時のみ有</t>
  </si>
  <si>
    <t>Ｂ_実施献立の報告_無</t>
  </si>
  <si>
    <t>Ｂ_給与献立の報告_有</t>
  </si>
  <si>
    <t>Ｂ_給与献立の報告_無</t>
  </si>
  <si>
    <t>Ｂ_栄養教育_栄養成分表示_有</t>
  </si>
  <si>
    <t>Ｂ_栄養教育_栄養成分表示_無</t>
  </si>
  <si>
    <t>Ｂ_栄養教育_栄養成分表示_表示項目_エネルギー</t>
  </si>
  <si>
    <t>Ｂ_栄養教育_栄養成分表示_表示項目_たんぱく質</t>
  </si>
  <si>
    <t>Ｂ_栄養教育_栄養成分表示_表示項目_脂質</t>
  </si>
  <si>
    <t>Ｂ_栄養教育_栄養成分表示_表示項目_食塩相当量</t>
  </si>
  <si>
    <t>Ｂ_栄養教育_栄養成分表示_表示項目_その他</t>
  </si>
  <si>
    <t>Ｂ_栄養教育_栄養成分表示_表示項目_その他内容</t>
  </si>
  <si>
    <t>Ｂ_栄養教育_栄養成分表示_表示食種_一般食すべて</t>
  </si>
  <si>
    <t>Ｂ_栄養教育_栄養成分表示_表示食種_常食のみ</t>
  </si>
  <si>
    <t>Ｂ_栄養教育_栄養成分表示_表示食種_表示項目_その他</t>
  </si>
  <si>
    <t>Ｂ_栄養教育_栄養成分表示_表示食種_表示項目_その他内容</t>
  </si>
  <si>
    <t>Ｂ_栄養教育_栄養成分表示_頻度_毎食</t>
  </si>
  <si>
    <t>Ｂ_栄養教育_栄養成分表示_頻度_一日分合計</t>
  </si>
  <si>
    <t>Ｂ_栄養教育_栄養成分表示_頻度_一部</t>
  </si>
  <si>
    <t>Ｂ_栄養教育_栄養成分表示_頻度_一部_朝</t>
  </si>
  <si>
    <t>Ｂ_栄養教育_栄養成分表示_頻度_一部_昼</t>
  </si>
  <si>
    <t>Ｂ_栄養教育_栄養成分表示_頻度_一部_夕</t>
  </si>
  <si>
    <t>Ｂ_栄養教育_栄養成分表示_頻度_一部_その他</t>
  </si>
  <si>
    <t>Ｂ_栄養教育_その他_有</t>
  </si>
  <si>
    <t>Ｂ_栄養教育_その他_無</t>
  </si>
  <si>
    <t>Ｂ_栄養教育_その他_献立表の掲示配布</t>
  </si>
  <si>
    <t>Ｂ_栄養教育_その他_その他主な内容提供方法</t>
  </si>
  <si>
    <t>Ｂ_栄養教育_その他_その他主な内容提供方法の内容</t>
  </si>
  <si>
    <t>Ｂ_栄養教育_栄養食事指導_有</t>
  </si>
  <si>
    <t>Ｂ_栄養教育_栄養食事指導_無</t>
  </si>
  <si>
    <t>Ｂ_栄養教育_栄養食事指導_その他内容</t>
  </si>
  <si>
    <t>Ｂ_栄養教育_栄養食事指導_個別指導_入院</t>
  </si>
  <si>
    <t>Ｂ_栄養教育_栄養食事指導_個別指導_外来</t>
  </si>
  <si>
    <t>Ｂ_栄養教育_栄養食事指導_個別指導_訪問</t>
  </si>
  <si>
    <t>Ｂ_栄養教育_栄養食事指導_個別指導_合計</t>
  </si>
  <si>
    <t>Ｂ_栄養教育_栄養食事指導_個別指導_高血圧</t>
  </si>
  <si>
    <t>Ｂ_栄養教育_栄養食事指導_個別指導_糖尿病</t>
  </si>
  <si>
    <t>Ｂ_栄養教育_栄養食事指導_個別指導_心臓</t>
  </si>
  <si>
    <t>Ｂ_栄養教育_栄養食事指導_個別指導_脂質異常症</t>
  </si>
  <si>
    <t>Ｂ_栄養教育_栄養食事指導_個別指導_その他</t>
  </si>
  <si>
    <t>Ｂ_栄養教育_栄養食事指導_集団指導_入院1</t>
  </si>
  <si>
    <t>Ｂ_栄養教育_栄養食事指導_集団指導_外来1</t>
  </si>
  <si>
    <t>Ｂ_栄養教育_栄養食事指導_集団指導_訪問1</t>
  </si>
  <si>
    <t>Ｂ_栄養教育_栄養食事指導_集団指導_合計1</t>
  </si>
  <si>
    <t>Ｂ_栄養教育_栄養食事指導_集団指導_高血圧1</t>
  </si>
  <si>
    <t>Ｂ_栄養教育_栄養食事指導_集団指導_糖尿病1</t>
  </si>
  <si>
    <t>Ｂ_栄養教育_栄養食事指導_集団指導_心臓1</t>
  </si>
  <si>
    <t>Ｂ_栄養教育_栄養食事指導_集団指導_脂質異常症1</t>
  </si>
  <si>
    <t>Ｂ_栄養教育_栄養食事指導_集団指導_その他1</t>
  </si>
  <si>
    <t>Ｂ_栄養教育_栄養食事指導_集団指導_入院2</t>
  </si>
  <si>
    <t>Ｂ_栄養教育_栄養食事指導_集団指導_外来2</t>
  </si>
  <si>
    <t>Ｂ_栄養教育_栄養食事指導_集団指導_訪問2</t>
  </si>
  <si>
    <t>Ｂ_栄養教育_栄養食事指導_集団指導_合計2</t>
  </si>
  <si>
    <t>Ｂ_栄養教育_栄養食事指導_集団指導_高血圧2</t>
  </si>
  <si>
    <t>Ｂ_栄養教育_栄養食事指導_集団指導_糖尿病2</t>
  </si>
  <si>
    <t>Ｂ_栄養教育_栄養食事指導_集団指導_心臓2</t>
  </si>
  <si>
    <t>Ｂ_栄養教育_栄養食事指導_集団指導_脂質異常症2</t>
  </si>
  <si>
    <t>Ｂ_栄養教育_栄養食事指導_集団指導_その他2</t>
  </si>
  <si>
    <t>Ｂ_給食の評価_有</t>
  </si>
  <si>
    <t>Ｂ_給食の評価_無</t>
  </si>
  <si>
    <t>Ｂ_給食の評価_食事摂取量</t>
  </si>
  <si>
    <t>Ｂ_給食の評価_食事摂取量_個別</t>
  </si>
  <si>
    <t>Ｂ_給食の評価_食事摂取量_集団</t>
  </si>
  <si>
    <t>Ｂ_給食の評価_嗜好調査等</t>
  </si>
  <si>
    <t>Ｂ_給食の評価_嗜好調査等_回数</t>
  </si>
  <si>
    <t>Ｂ_給食の評価_嗜好調査等_週</t>
  </si>
  <si>
    <t>Ｂ_給食の評価_嗜好調査等_月</t>
  </si>
  <si>
    <t>Ｂ_給食の評価_嗜好調査等_年</t>
  </si>
  <si>
    <t>Ｂ_給食の評価_嗜好調査等_味</t>
  </si>
  <si>
    <t>Ｂ_給食の評価_嗜好調査等_量</t>
  </si>
  <si>
    <t>Ｂ_給食の評価_嗜好調査等_温度</t>
  </si>
  <si>
    <t>Ｂ_給食の評価_嗜好調査等_その他</t>
  </si>
  <si>
    <t>Ｂ_給食の評価_嗜好調査等_その他内容</t>
  </si>
  <si>
    <t>Ｂ_給食の評価_検食等</t>
  </si>
  <si>
    <t>Ｂ_給食の評価_検食等_医師</t>
  </si>
  <si>
    <t>Ｂ_給食の評価_検食等_管理栄養士栄養士</t>
  </si>
  <si>
    <t>Ｂ_給食の評価_検食等_その他</t>
  </si>
  <si>
    <t>Ｂ_給食の評価_検食等_その他内容</t>
  </si>
  <si>
    <t>Ｂ_給食の評価_提供した栄養情報</t>
  </si>
  <si>
    <t>Ｂ_給食の評価_その他</t>
  </si>
  <si>
    <t>Ｂ_給食の評価_その他内容</t>
  </si>
  <si>
    <t>Ｂ_患者の会議_有</t>
  </si>
  <si>
    <t>Ｂ_患者の会議_無</t>
  </si>
  <si>
    <t>Ｂ_患者の会議_会議名称</t>
  </si>
  <si>
    <t>Ｂ_患者の会議_実施主体_栄養管理給食管理担当者部門</t>
  </si>
  <si>
    <t>Ｂ_患者の会議_実施主体_その他</t>
  </si>
  <si>
    <t>Ｂ_患者の会議_実施主体_その他内容</t>
  </si>
  <si>
    <t>Ｂ_患者の会議_構成員_管理者</t>
  </si>
  <si>
    <t>Ｂ_患者の会議_構成員_医師</t>
  </si>
  <si>
    <t>Ｂ_患者の会議_構成員_管理栄養士栄養士</t>
  </si>
  <si>
    <t>Ｂ_患者の会議_構成員_薬剤師</t>
  </si>
  <si>
    <t>Ｂ_患者の会議_構成員_看護師</t>
  </si>
  <si>
    <t>Ｂ_患者の会議_構成員_調理担当者</t>
  </si>
  <si>
    <t>Ｂ_患者の会議_構成員_事務職</t>
  </si>
  <si>
    <t>Ｂ_患者の会議_構成員_患者</t>
  </si>
  <si>
    <t>Ｂ_患者の会議_構成員_歯科医師</t>
  </si>
  <si>
    <t>Ｂ_患者の会議_構成員_その他</t>
  </si>
  <si>
    <t>Ｂ_患者の会議_構成員_その他内容</t>
  </si>
  <si>
    <t>Ｂ_患者の会議_開催回数</t>
  </si>
  <si>
    <t>Ｂ_患者の会議_開催回数_定期</t>
  </si>
  <si>
    <t>Ｂ_患者の会議_開催回数_不定期</t>
  </si>
  <si>
    <t>Ｂ_患者の会議_課題の共有_検討している</t>
  </si>
  <si>
    <t>Ｂ_患者の会議_課題の共有_検討していない</t>
  </si>
  <si>
    <t>Ｂ_給食内容の会議_有</t>
  </si>
  <si>
    <t>Ｂ_給食内容の会議_無</t>
  </si>
  <si>
    <t>Ｂ_給食内容の会議_会議名称</t>
  </si>
  <si>
    <t>Ｂ_給食内容の会議_実施主体_栄養管理給食管理担当者部門</t>
  </si>
  <si>
    <t>Ｂ_給食内容の会議_実施主体_その他</t>
  </si>
  <si>
    <t>Ｂ_給食内容の会議_実施主体_その他内容</t>
  </si>
  <si>
    <t>Ｂ_給食内容の会議_構成員_管理者</t>
  </si>
  <si>
    <t>Ｂ_給食内容の会議_構成員_医師</t>
  </si>
  <si>
    <t>Ｂ_給食内容の会議_構成員_管理栄養士栄養士</t>
  </si>
  <si>
    <t>Ｂ_給食内容の会議_構成員_薬剤師</t>
  </si>
  <si>
    <t>Ｂ_給食内容の会議_構成員_看護師</t>
  </si>
  <si>
    <t>Ｂ_給食内容の会議_構成員_調理担当者</t>
  </si>
  <si>
    <t>Ｂ_給食内容の会議_構成員_事務職</t>
  </si>
  <si>
    <t>Ｂ_給食内容の会議_構成員_患者</t>
  </si>
  <si>
    <t>Ｂ_給食内容の会議_構成員_その他</t>
  </si>
  <si>
    <t>Ｂ_給食内容の会議_構成員_その他内容</t>
  </si>
  <si>
    <t>Ｂ_給食内容の会議_開催回数</t>
  </si>
  <si>
    <t>Ｂ_給食内容の会議_開催回数_定期</t>
  </si>
  <si>
    <t>Ｂ_給食内容の会議_開催回数_不定期</t>
  </si>
  <si>
    <t>Ｂ_給食内容の会議_課題の共有_検討している</t>
  </si>
  <si>
    <t>Ｂ_給食内容の会議_課題の共有_検討していない</t>
  </si>
  <si>
    <t>Ｂ_災害時の食料の備蓄_有</t>
  </si>
  <si>
    <t>Ｂ_災害時の食料の備蓄_無</t>
  </si>
  <si>
    <t>Ｂ_災害時の食料の備蓄_飲料水_量</t>
  </si>
  <si>
    <t>Ｂ_災害時の食料の備蓄_飲料水_人数</t>
  </si>
  <si>
    <t>Ｂ_災害時の食料の備蓄_飲料水_日</t>
  </si>
  <si>
    <t>Ｂ_災害時の食料の備蓄_食料_人数</t>
  </si>
  <si>
    <t>Ｂ_災害時の食料の備蓄_食料_日</t>
  </si>
  <si>
    <t>Ｂ_災害時の食料の備蓄_食料_食料の内容</t>
  </si>
  <si>
    <t>Ｂ_災害時の食料の備蓄_保管場所_2か所以上</t>
  </si>
  <si>
    <t>Ｂ_災害時の食料の備蓄_保管場所_1か所</t>
  </si>
  <si>
    <t>Ｂ_災害時に使える食器_有</t>
  </si>
  <si>
    <t>Ｂ_災害時に使える食器_無</t>
  </si>
  <si>
    <t>Ｂ_調理用熱源_有</t>
  </si>
  <si>
    <t>Ｂ_調理用熱源_無</t>
  </si>
  <si>
    <t>Ｂ_備蓄食品_有</t>
  </si>
  <si>
    <t>Ｂ_備蓄食品_食形態病態に配慮_有</t>
  </si>
  <si>
    <t>Ｂ_備蓄食品_食形態病態に配慮_無</t>
  </si>
  <si>
    <t>Ｂ_備蓄食品_無</t>
  </si>
  <si>
    <t>Ｂ_災害時の給食提供に関するマニュアル_有</t>
  </si>
  <si>
    <t>Ｂ_災害時の給食提供に関するマニュアル_無</t>
  </si>
  <si>
    <t>Ｂ_災害時の給食提供に関するマニュアル_検討する場_有</t>
  </si>
  <si>
    <t>Ｂ_災害時の給食提供に関するマニュアル_検討する場_無</t>
  </si>
  <si>
    <t>Ｂ_災害時の給食提供に関するマニュアル_共有者_給食部門のみ</t>
  </si>
  <si>
    <t>Ｂ_災害時の給食提供に関するマニュアル_共有者_施設全体のみ</t>
  </si>
  <si>
    <t>Ｂ_災害時の給食提供に関するマニュアル_共有者_施設及び外部協力機関</t>
  </si>
  <si>
    <t>Ｂ_災害時の給食提供に関するマニュアル_共有者_共有無</t>
  </si>
  <si>
    <t>Ｂ_災害時を想定した給食提供の訓練研修_有</t>
  </si>
  <si>
    <t>Ｂ_災害時を想定した給食提供の訓練研修_無</t>
  </si>
  <si>
    <t>Ｂ_災害時を想定した給食提供の訓練研修_開催回数</t>
  </si>
  <si>
    <t>Ｂ_災害時を想定した給食提供の訓練研修_定期</t>
  </si>
  <si>
    <t>Ｂ_災害時を想定した給食提供の訓練研修_不定期</t>
  </si>
  <si>
    <t>Ｂ_災害時を想定した給食提供の訓練研修_内容</t>
  </si>
  <si>
    <t>Ｂ_研修体制_管理栄養士_施設内研修回数</t>
  </si>
  <si>
    <t>Ｂ_研修体制_管理栄養士_施設外研修回数</t>
  </si>
  <si>
    <t>Ｂ_研修体制_管理栄養士_主な内容</t>
  </si>
  <si>
    <t>Ｂ_研修体制_調理師_施設内研修回数</t>
  </si>
  <si>
    <t>Ｂ_研修体制_調理師_施設外研修回数</t>
  </si>
  <si>
    <t>Ｂ_研修体制_調理師_主な内容</t>
  </si>
  <si>
    <t>Ｂ_把握された主な課題_課題</t>
  </si>
  <si>
    <t>Ｂ_把握された主な課題_計画</t>
  </si>
  <si>
    <t>Ｂ_報告書作成者_所属</t>
  </si>
  <si>
    <t>Ｂ_報告書作成者_連絡先</t>
  </si>
  <si>
    <t>Ｂ_報告書作成者_職名</t>
  </si>
  <si>
    <t>Ｂ_報告書作成者_氏名</t>
  </si>
  <si>
    <t>Ｂ_報告書作成者_備考</t>
  </si>
  <si>
    <t>EIG67020_給食_運営状況報告_病院</t>
  </si>
  <si>
    <t>Ｃ_施設種類_介護老人保健施設</t>
  </si>
  <si>
    <t>Ｃ_施設種類_介護老人保健施設_入所定員</t>
  </si>
  <si>
    <t>Ｃ_施設種類_介護医療院</t>
  </si>
  <si>
    <t>Ｃ_施設種類_介護医療院_入所定員</t>
  </si>
  <si>
    <t>Ｃ_施設種類_老人福祉施設</t>
  </si>
  <si>
    <t>Ｃ_施設種類_社会福祉施設</t>
  </si>
  <si>
    <t>Ｃ_施設種類_その他</t>
  </si>
  <si>
    <t>Ｃ_施設種類_その他内容</t>
  </si>
  <si>
    <t>Ｃ_運営方法_直営</t>
  </si>
  <si>
    <t>Ｃ_運営方法_委託</t>
  </si>
  <si>
    <t>Ｃ_食費に対する報酬_栄養マネジメント強化加算</t>
  </si>
  <si>
    <t>Ｃ_食費に対する報酬_経口移行加算</t>
  </si>
  <si>
    <t>Ｃ_食費に対する報酬_経口維持加算</t>
  </si>
  <si>
    <t>Ｃ_食費に対する報酬_再入所時栄養連携加算</t>
  </si>
  <si>
    <t>Ｃ_食費に対する報酬_療養食加算</t>
  </si>
  <si>
    <t>Ｃ_一日提供食数_朝食_時間</t>
  </si>
  <si>
    <t>Ｃ_一日提供食数_朝食_常食</t>
  </si>
  <si>
    <t>Ｃ_一日提供食数_朝食_軟食</t>
  </si>
  <si>
    <t>Ｃ_一日提供食数_朝食_流動食</t>
  </si>
  <si>
    <t>Ｃ_一日提供食数_朝食_その他</t>
  </si>
  <si>
    <t>Ｃ_一日提供食数_朝食_療養食1</t>
  </si>
  <si>
    <t>Ｃ_一日提供食数_朝食_療養食2</t>
  </si>
  <si>
    <t>Ｃ_一日提供食数_朝食_療養食その他</t>
  </si>
  <si>
    <t>Ｃ_一日提供食数_朝食_小計</t>
  </si>
  <si>
    <t>Ｃ_一日提供食数_朝食_デイサービスデイケア</t>
  </si>
  <si>
    <t>Ｃ_一日提供食数_朝食_職員食_その他</t>
  </si>
  <si>
    <t>Ｃ_一日提供食数_朝食_その他_その他</t>
  </si>
  <si>
    <t>Ｃ_一日提供食数_朝食_合計</t>
  </si>
  <si>
    <t>Ｃ_一日提供食数_昼食_時間</t>
  </si>
  <si>
    <t>Ｃ_一日提供食数_昼食_常食</t>
  </si>
  <si>
    <t>Ｃ_一日提供食数_昼食_軟食</t>
  </si>
  <si>
    <t>Ｃ_一日提供食数_昼食_流動食</t>
  </si>
  <si>
    <t>Ｃ_一日提供食数_昼食_その他</t>
  </si>
  <si>
    <t>Ｃ_一日提供食数_昼食_療養食1</t>
  </si>
  <si>
    <t>Ｃ_一日提供食数_昼食_療養食2</t>
  </si>
  <si>
    <t>Ｃ_一日提供食数_昼食_療養食その他</t>
  </si>
  <si>
    <t>Ｃ_一日提供食数_昼食_小計</t>
  </si>
  <si>
    <t>Ｃ_一日提供食数_昼食_デイサービスデイケア</t>
  </si>
  <si>
    <t>Ｃ_一日提供食数_昼食_職員食_その他</t>
  </si>
  <si>
    <t>Ｃ_一日提供食数_昼食_その他_その他</t>
  </si>
  <si>
    <t>Ｃ_一日提供食数_昼食_合計</t>
  </si>
  <si>
    <t>Ｃ_一日提供食数_夕食_時間</t>
  </si>
  <si>
    <t>Ｃ_一日提供食数_夕食_常食</t>
  </si>
  <si>
    <t>Ｃ_一日提供食数_夕食_軟食</t>
  </si>
  <si>
    <t>Ｃ_一日提供食数_夕食_流動食</t>
  </si>
  <si>
    <t>Ｃ_一日提供食数_夕食_その他</t>
  </si>
  <si>
    <t>Ｃ_一日提供食数_夕食_療養食1</t>
  </si>
  <si>
    <t>Ｃ_一日提供食数_夕食_療養食2</t>
  </si>
  <si>
    <t>Ｃ_一日提供食数_夕食_療養食その他</t>
  </si>
  <si>
    <t>Ｃ_一日提供食数_夕食_小計</t>
  </si>
  <si>
    <t>Ｃ_一日提供食数_夕食_デイサービスデイケア</t>
  </si>
  <si>
    <t>Ｃ_一日提供食数_夕食_職員食</t>
  </si>
  <si>
    <t>Ｃ_一日提供食数_夕食_その他_その他</t>
  </si>
  <si>
    <t>Ｃ_一日提供食数_夕食_合計</t>
  </si>
  <si>
    <t>Ｃ_一日提供食数_食事区分_その他内容</t>
  </si>
  <si>
    <t>Ｃ_一日提供食数_その他_時間</t>
  </si>
  <si>
    <t>Ｃ_一日提供食数_その他_常食</t>
  </si>
  <si>
    <t>Ｃ_一日提供食数_その他_軟食</t>
  </si>
  <si>
    <t>Ｃ_一日提供食数_その他_流動食</t>
  </si>
  <si>
    <t>Ｃ_一日提供食数_その他_その他</t>
  </si>
  <si>
    <t>Ｃ_一日提供食数_その他_療養食1</t>
  </si>
  <si>
    <t>Ｃ_一日提供食数_その他_療養食2</t>
  </si>
  <si>
    <t>Ｃ_一日提供食数_その他_療養食その他</t>
  </si>
  <si>
    <t>Ｃ_一日提供食数_その他_小計</t>
  </si>
  <si>
    <t>Ｃ_一日提供食数_その他_デイサービスデイケア</t>
  </si>
  <si>
    <t>Ｃ_一日提供食数_その他_職員食</t>
  </si>
  <si>
    <t>Ｃ_一日提供食数_その他_その他_その他</t>
  </si>
  <si>
    <t>Ｃ_一日提供食数_その他_合計</t>
  </si>
  <si>
    <t>Ｃ_一日提供食数_合計_常食</t>
  </si>
  <si>
    <t>Ｃ_一日提供食数_合計_軟食</t>
  </si>
  <si>
    <t>Ｃ_一日提供食数_合計_流動食</t>
  </si>
  <si>
    <t>Ｃ_一日提供食数_合計_その他</t>
  </si>
  <si>
    <t>Ｃ_一日提供食数_合計_療養食1</t>
  </si>
  <si>
    <t>Ｃ_一日提供食数_合計_療養食2</t>
  </si>
  <si>
    <t>Ｃ_一日提供食数_合計_療養食その他</t>
  </si>
  <si>
    <t>Ｃ_一日提供食数_合計_小計</t>
  </si>
  <si>
    <t>Ｃ_一日提供食数_合計_デイサービスデイケア</t>
  </si>
  <si>
    <t>Ｃ_一日提供食数_合計_職員食</t>
  </si>
  <si>
    <t>Ｃ_一日提供食数_合計_その他_その他</t>
  </si>
  <si>
    <t>Ｃ_一日提供食数_合計_合計</t>
  </si>
  <si>
    <t>Ｃ_栄養補給法別_経口栄養法</t>
  </si>
  <si>
    <t>Ｃ_栄養補給法別_経管栄養法</t>
  </si>
  <si>
    <t>Ｃ_健康栄養状態等の把握_有</t>
  </si>
  <si>
    <t>Ｃ_健康栄養状態等の把握_無</t>
  </si>
  <si>
    <t>Ｃ_健康栄養状態等の把握_性別</t>
  </si>
  <si>
    <t>Ｃ_健康栄養状態等の把握_身長体重</t>
  </si>
  <si>
    <t>Ｃ_健康栄養状態等の把握_体重増減率</t>
  </si>
  <si>
    <t>Ｃ_健康栄養状態等の把握_生活習慣食習慣</t>
  </si>
  <si>
    <t>Ｃ_健康栄養状態等の把握_嗜好禁忌アレルギー</t>
  </si>
  <si>
    <t>Ｃ_健康栄養状態等の把握_年齢</t>
  </si>
  <si>
    <t>Ｃ_健康栄養状態等の把握_BMI</t>
  </si>
  <si>
    <t>Ｃ_健康栄養状態等の把握_褥瘡の有無</t>
  </si>
  <si>
    <t>Ｃ_健康栄養状態等の把握_摂食嚥下状況</t>
  </si>
  <si>
    <t>Ｃ_健康栄養状態等の把握_その他</t>
  </si>
  <si>
    <t>Ｃ_健康栄養状態等の把握_その他内容</t>
  </si>
  <si>
    <t>Ｃ_健康栄養状態等の把握_身体活動レベル</t>
  </si>
  <si>
    <t>Ｃ_健康栄養状態等の把握_要介護度</t>
  </si>
  <si>
    <t>Ｃ_健康栄養状態等の把握_疾病状況の経過</t>
  </si>
  <si>
    <t>Ｃ_健康栄養状態等の把握_血液性化学検査値</t>
  </si>
  <si>
    <t>Ｃ_性_年齢_身体活動レベル_有</t>
  </si>
  <si>
    <t>Ｃ_性_年齢_身体活動レベル_無</t>
  </si>
  <si>
    <t>Ｃ_食品構成_有</t>
  </si>
  <si>
    <t>Ｃ_食品構成_無</t>
  </si>
  <si>
    <t>Ｃ_テーマ献立_有</t>
  </si>
  <si>
    <t>Ｃ_テーマ献立_無</t>
  </si>
  <si>
    <t>Ｃ_旬の食材_有</t>
  </si>
  <si>
    <t>Ｃ_旬の食材_無</t>
  </si>
  <si>
    <t>Ｃ_食種名と給与エネルギー目標量</t>
  </si>
  <si>
    <t>Ｃ_給与目標栄養量_エネルギー</t>
  </si>
  <si>
    <t>Ｃ_給与目標栄養量_たんぱく質</t>
  </si>
  <si>
    <t>Ｃ_給与目標栄養量_脂質</t>
  </si>
  <si>
    <t>Ｃ_給与目標栄養量_炭水化物</t>
  </si>
  <si>
    <t>Ｃ_給与目標栄養量_食物繊維</t>
  </si>
  <si>
    <t>Ｃ_給与目標栄養量_カルシウム</t>
  </si>
  <si>
    <t>Ｃ_給与目標栄養量_鉄</t>
  </si>
  <si>
    <t>Ｃ_給与目標栄養量_A</t>
  </si>
  <si>
    <t>Ｃ_給与目標栄養量_B1</t>
  </si>
  <si>
    <t>Ｃ_給与目標栄養量_B2</t>
  </si>
  <si>
    <t>Ｃ_給与目標栄養量_C</t>
  </si>
  <si>
    <t>Ｃ_給与目標栄養量_食塩相当量</t>
  </si>
  <si>
    <t>Ｃ_給与目標栄養量_エネルギー比_たんぱく質</t>
  </si>
  <si>
    <t>Ｃ_給与目標栄養量_エネルギー比_脂質</t>
  </si>
  <si>
    <t>Ｃ_給与目標栄養量_エネルギー比_炭水化物</t>
  </si>
  <si>
    <t>Ｃ_実施給与栄養量_エネルギー</t>
  </si>
  <si>
    <t>Ｃ_実施給与栄養量_たんぱく質</t>
  </si>
  <si>
    <t>Ｃ_実施給与栄養量_脂質</t>
  </si>
  <si>
    <t>Ｃ_実施給与栄養量_炭水化物</t>
  </si>
  <si>
    <t>Ｃ_実施給与栄養量_食物繊維</t>
  </si>
  <si>
    <t>Ｃ_実施給与栄養量_カルシウム</t>
  </si>
  <si>
    <t>Ｃ_実施給与栄養量_鉄</t>
  </si>
  <si>
    <t>Ｃ_実施給与栄養量_A</t>
  </si>
  <si>
    <t>Ｃ_実施給与栄養量_B1</t>
  </si>
  <si>
    <t>Ｃ_実施給与栄養量_B2</t>
  </si>
  <si>
    <t>Ｃ_実施給与栄養量_C</t>
  </si>
  <si>
    <t>Ｃ_実施給与栄養量_食塩相当量</t>
  </si>
  <si>
    <t>Ｃ_実施給与栄養量_エネルギー比_たんぱく質</t>
  </si>
  <si>
    <t>Ｃ_実施給与栄養量_エネルギー比_脂質</t>
  </si>
  <si>
    <t>Ｃ_実施給与栄養量_エネルギー比_炭水化物</t>
  </si>
  <si>
    <t>Ｃ_充足率_エネルギー</t>
  </si>
  <si>
    <t>Ｃ_充足率_たんぱく質</t>
  </si>
  <si>
    <t>Ｃ_充足率_脂質</t>
  </si>
  <si>
    <t>Ｃ_充足率_炭水化物</t>
  </si>
  <si>
    <t>Ｃ_充足率_食物繊維</t>
  </si>
  <si>
    <t>Ｃ_充足率_カルシウム</t>
  </si>
  <si>
    <t>Ｃ_充足率_鉄</t>
  </si>
  <si>
    <t>Ｃ_充足率_A</t>
  </si>
  <si>
    <t>Ｃ_充足率_B1</t>
  </si>
  <si>
    <t>Ｃ_充足率_B2</t>
  </si>
  <si>
    <t>Ｃ_充足率_C</t>
  </si>
  <si>
    <t>Ｃ_充足率_食塩相当量</t>
  </si>
  <si>
    <t>Ｃ_給与栄養目標量の見直し_一定期間毎に見直しを実施</t>
  </si>
  <si>
    <t>Ｃ_給与栄養目標量の見直し_一定期間毎_回数</t>
  </si>
  <si>
    <t>Ｃ_給与栄養目標量の見直し_定期的な見直しの実施無</t>
  </si>
  <si>
    <t>Ｃ_給与栄養目標量の設定_すべての食種で有</t>
  </si>
  <si>
    <t>Ｃ_給与栄養目標量の設定_一部の食種でのみ有</t>
  </si>
  <si>
    <t>Ｃ_給与栄養目標量の設定_すべて無</t>
  </si>
  <si>
    <t>Ｃ_実施給与栄養量の算出_すべての食種で有</t>
  </si>
  <si>
    <t>Ｃ_実施給与栄養量の算出_一部の食種でのみ有</t>
  </si>
  <si>
    <t>Ｃ_実施給与栄養量の算出_一部の食種内容</t>
  </si>
  <si>
    <t>Ｃ_実施給与栄養量の算出_すべて無</t>
  </si>
  <si>
    <t>Ｃ_給与エネルギー目標量の設定方法</t>
  </si>
  <si>
    <t>Ｃ_約束食事箋_有</t>
  </si>
  <si>
    <t>Ｃ_約束食事箋_有_内容</t>
  </si>
  <si>
    <t>Ｃ_約束食事箋_無</t>
  </si>
  <si>
    <t>Ｃ_給食形態_単一給食</t>
  </si>
  <si>
    <t>Ｃ_給食形態_複数給食</t>
  </si>
  <si>
    <t>Ｃ_給食量の調整_有</t>
  </si>
  <si>
    <t>Ｃ_給食量の調整_主食</t>
  </si>
  <si>
    <t>Ｃ_給食量の調整_主菜</t>
  </si>
  <si>
    <t>Ｃ_給食量の調整_副菜</t>
  </si>
  <si>
    <t>Ｃ_給食量の調整_その他</t>
  </si>
  <si>
    <t>Ｃ_給食量の調整_その他内容</t>
  </si>
  <si>
    <t>Ｃ_給食量の調整_無</t>
  </si>
  <si>
    <t>Ｃ_献立作成_有</t>
  </si>
  <si>
    <t>Ｃ_献立作成_無</t>
  </si>
  <si>
    <t>Ｃ_作成期間の単位_一定期間毎に作成</t>
  </si>
  <si>
    <t>Ｃ_作成期間の単位_月毎_チェック</t>
  </si>
  <si>
    <t>Ｃ_作成期間の単位_月毎</t>
  </si>
  <si>
    <t>Ｃ_作成期間の単位_週毎_チェック</t>
  </si>
  <si>
    <t>Ｃ_作成期間の単位_週毎</t>
  </si>
  <si>
    <t>Ｃ_作成期間の単位_日毎_チェック</t>
  </si>
  <si>
    <t>Ｃ_作成期間の単位_日毎</t>
  </si>
  <si>
    <t>Ｃ_作成期間の単位_その他</t>
  </si>
  <si>
    <t>Ｃ_作成期間の単位_その他内容</t>
  </si>
  <si>
    <t>Ｃ_予定献立の事前承認_有</t>
  </si>
  <si>
    <t>Ｃ_予定献立の事前承認_無</t>
  </si>
  <si>
    <t>Ｃ_実施献立の報告_有</t>
  </si>
  <si>
    <t>Ｃ_実施献立の報告_予定変更時のみ有</t>
  </si>
  <si>
    <t>Ｃ_実施献立の報告_無</t>
  </si>
  <si>
    <t>Ｃ_給与献立の報告_有</t>
  </si>
  <si>
    <t>Ｃ_給与献立の報告_無</t>
  </si>
  <si>
    <t>Ｃ_栄養教育_栄養成分表示_有</t>
  </si>
  <si>
    <t>Ｃ_栄養教育_栄養成分表示_無</t>
  </si>
  <si>
    <t>Ｃ_栄養教育_栄養成分表示_表示項目_エネルギー</t>
  </si>
  <si>
    <t>Ｃ_栄養教育_栄養成分表示_表示項目たんぱく質</t>
  </si>
  <si>
    <t>Ｃ_栄養教育_栄養成分表示_表示項目_脂質</t>
  </si>
  <si>
    <t>Ｃ_栄養教育_栄養成分表示_表示項目_食塩相当量</t>
  </si>
  <si>
    <t>Ｃ_栄養教育_栄養成分表示_表示項目_その他</t>
  </si>
  <si>
    <t>Ｃ_栄養教育_栄養成分表示_表示項目_その他内容</t>
  </si>
  <si>
    <t>Ｃ_栄養教育_栄養成分表示_表示食種_一般食すべて</t>
  </si>
  <si>
    <t>Ｃ_栄養教育_栄養成分表示_表示食種_常食のみ</t>
  </si>
  <si>
    <t>Ｃ_栄養教育_栄養成分表示_表示食種_表示項目_その他</t>
  </si>
  <si>
    <t>Ｃ_栄養教育_栄養成分表示_表示食種_表示項目_その他内容</t>
  </si>
  <si>
    <t>Ｃ_栄養教育_栄養成分表示_頻度_毎食</t>
  </si>
  <si>
    <t>Ｃ_栄養教育_栄養成分表示_頻度_一日分合計</t>
  </si>
  <si>
    <t>Ｃ_栄養教育_栄養成分表示_頻度_一部</t>
  </si>
  <si>
    <t>Ｃ_栄養教育_栄養成分表示_頻度_一部_朝</t>
  </si>
  <si>
    <t>Ｃ_栄養教育_栄養成分表示_頻度_一部_昼</t>
  </si>
  <si>
    <t>Ｃ_栄養教育_栄養成分表示_頻度_一部_夕</t>
  </si>
  <si>
    <t>Ｃ_栄養教育_栄養成分表示_頻度_一部_その他</t>
  </si>
  <si>
    <t>Ｃ_栄養教育_その他_有</t>
  </si>
  <si>
    <t>Ｃ_栄養教育_その他_無</t>
  </si>
  <si>
    <t>Ｃ_栄養教育_その他_献立表の掲示配布</t>
  </si>
  <si>
    <t>Ｃ_栄養教育_その他_その他主な内容提供方法</t>
  </si>
  <si>
    <t>Ｃ_栄養教育_その他_その他主な内容提供方法の内容</t>
  </si>
  <si>
    <t>Ｃ_栄養教育_栄養食事指導_個別_有</t>
  </si>
  <si>
    <t>Ｃ_栄養教育_栄養食事指導_個別_無</t>
  </si>
  <si>
    <t>Ｃ_栄養教育_栄養食事指導_個別_人数</t>
  </si>
  <si>
    <t>Ｃ_栄養教育_栄養食事指導_個別_主な内容</t>
  </si>
  <si>
    <t>Ｃ_栄養教育_栄養食事指導_集団_有</t>
  </si>
  <si>
    <t>Ｃ_栄養教育_栄養食事指導_集団_無</t>
  </si>
  <si>
    <t>Ｃ_栄養教育_栄養食事指導_集団_回数</t>
  </si>
  <si>
    <t>Ｃ_栄養教育_栄養食事指導_集団_人数</t>
  </si>
  <si>
    <t>Ｃ_栄養教育_栄養食事指導_集団_主な内容</t>
  </si>
  <si>
    <t>Ｃ_栄養教育_栄養食事指導_地域_有</t>
  </si>
  <si>
    <t>Ｃ_栄養教育_栄養食事指導_地域_無</t>
  </si>
  <si>
    <t>Ｃ_栄養教育_栄養食事指導_地域_回数</t>
  </si>
  <si>
    <t>Ｃ_栄養教育_栄養食事指導_地域_人数</t>
  </si>
  <si>
    <t>Ｃ_栄養教育_栄養食事指導_地域_主な内容</t>
  </si>
  <si>
    <t>Ｃ_給食の評価_有</t>
  </si>
  <si>
    <t>Ｃ_給食の評価_無</t>
  </si>
  <si>
    <t>Ｃ_給食の評価_食事摂取量</t>
  </si>
  <si>
    <t>Ｃ_給食の評価_食事摂取量_個別</t>
  </si>
  <si>
    <t>Ｃ_給食の評価_食事摂取量_集団</t>
  </si>
  <si>
    <t>Ｃ_給食の評価_嗜好調査等</t>
  </si>
  <si>
    <t>Ｃ_給食の評価_嗜好調査等_回数</t>
  </si>
  <si>
    <t>Ｃ_給食の評価_嗜好調査等_週</t>
  </si>
  <si>
    <t>Ｃ_給食の評価_嗜好調査等_月</t>
  </si>
  <si>
    <t>Ｃ_給食の評価_嗜好調査等_年</t>
  </si>
  <si>
    <t>Ｃ_給食の評価_嗜好調査等_味</t>
  </si>
  <si>
    <t>Ｃ_給食の評価_嗜好調査等_量</t>
  </si>
  <si>
    <t>Ｃ_給食の評価_嗜好調査等_温度</t>
  </si>
  <si>
    <t>Ｃ_給食の評価_嗜好調査等_その他</t>
  </si>
  <si>
    <t>Ｃ_給食の評価_嗜好調査等_その他内容</t>
  </si>
  <si>
    <t>Ｃ_給食の評価_検食等</t>
  </si>
  <si>
    <t>Ｃ_給食の評価_検食等_施設管理者</t>
  </si>
  <si>
    <t>Ｃ_給食の評価_検食等_管理栄養士栄養士</t>
  </si>
  <si>
    <t>Ｃ_給食の評価_検食等_その他</t>
  </si>
  <si>
    <t>Ｃ_給食の評価_検食等_その他内容</t>
  </si>
  <si>
    <t>Ｃ_給食の評価_提供した栄養情報</t>
  </si>
  <si>
    <t>Ｃ_給食の評価_その他</t>
  </si>
  <si>
    <t>Ｃ_給食の評価_その他内容</t>
  </si>
  <si>
    <t>Ｃ_対象者の会議_有</t>
  </si>
  <si>
    <t>Ｃ_対象者の会議_無</t>
  </si>
  <si>
    <t>Ｃ_対象者の会議_会議名称</t>
  </si>
  <si>
    <t>Ｃ_対象者の会議_実施主体_栄養管理給食管理担当者部門</t>
  </si>
  <si>
    <t>Ｃ_対象者の会議_実施主体_その他</t>
  </si>
  <si>
    <t>Ｃ_対象者の会議_実施主体_その他内容</t>
  </si>
  <si>
    <t>Ｃ_対象者の会議_構成員_管理者</t>
  </si>
  <si>
    <t>Ｃ_対象者の会議_構成員_医師</t>
  </si>
  <si>
    <t>Ｃ_対象者の会議_構成員_管理栄養士栄養士</t>
  </si>
  <si>
    <t>Ｃ_対象者の会議_構成員_歯科医師</t>
  </si>
  <si>
    <t>Ｃ_対象者の会議_構成員_看護職員</t>
  </si>
  <si>
    <t>Ｃ_対象者の会議_構成員_介護支援専門員</t>
  </si>
  <si>
    <t>Ｃ_対象者の会議_構成員_介護職員</t>
  </si>
  <si>
    <t>Ｃ_対象者の会議_構成員_生活支援員</t>
  </si>
  <si>
    <t>Ｃ_対象者の会議_構成員_調理担当者</t>
  </si>
  <si>
    <t>Ｃ_対象者の会議_構成員_利用者代表</t>
  </si>
  <si>
    <t>Ｃ_対象者の会議_構成員_その他</t>
  </si>
  <si>
    <t>Ｃ_対象者の会議_構成員_その他内容</t>
  </si>
  <si>
    <t>Ｃ_対象者の会議_開催回数</t>
  </si>
  <si>
    <t>Ｃ_対象者の会議_開催回数_定期</t>
  </si>
  <si>
    <t>Ｃ_対象者の会議_開催回数_不定期</t>
  </si>
  <si>
    <t>Ｃ_対象者の会議_課題の共有_検討している</t>
  </si>
  <si>
    <t>Ｃ_対象者の会議_課題の共有_検討していない</t>
  </si>
  <si>
    <t>Ｃ_給食内容の会議_有</t>
  </si>
  <si>
    <t>Ｃ_給食内容の会議_無</t>
  </si>
  <si>
    <t>Ｃ_給食内容の会議_会議名称</t>
  </si>
  <si>
    <t>Ｃ_給食内容の会議_実施主体_栄養管理給食管理担当者部門</t>
  </si>
  <si>
    <t>Ｃ_給食内容の会議_実施主体_その他</t>
  </si>
  <si>
    <t>Ｃ_給食内容の会議_実施主体_その他内容</t>
  </si>
  <si>
    <t>Ｃ_給食内容の会議_構成員_管理者</t>
  </si>
  <si>
    <t>Ｃ_給食内容の会議_構成員_医師</t>
  </si>
  <si>
    <t>Ｃ_給食内容の会議_構成員_管理栄養士栄養士</t>
  </si>
  <si>
    <t>Ｃ_給食内容の会議_構成員_歯科医師</t>
  </si>
  <si>
    <t>Ｃ_給食内容の会議_構成員_看護職員</t>
  </si>
  <si>
    <t>Ｃ_給食内容の会議_構成員_介護支援専門員</t>
  </si>
  <si>
    <t>Ｃ_給食内容の会議_構成員_介護職員</t>
  </si>
  <si>
    <t>Ｃ_給食内容の会議_構成員_生活支援員</t>
  </si>
  <si>
    <t>Ｃ_給食内容の会議_構成員_調理担当者</t>
  </si>
  <si>
    <t>Ｃ_給食内容の会議_構成員_利用者代表</t>
  </si>
  <si>
    <t>Ｃ_給食内容の会議_構成員_その他</t>
  </si>
  <si>
    <t>Ｃ_給食内容の会議_構成員_その他内容</t>
  </si>
  <si>
    <t>Ｃ_給食内容の会議_開催回数</t>
  </si>
  <si>
    <t>Ｃ_給食内容の会議_開催回数_定期</t>
  </si>
  <si>
    <t>Ｃ_給食内容の会議_開催回数_不定期</t>
  </si>
  <si>
    <t>Ｃ_給食内容の会議_課題の共有_検討している</t>
  </si>
  <si>
    <t>Ｃ_給食内容の会議_課題の共有_検討していない</t>
  </si>
  <si>
    <t>Ｃ_災害時の食料の備蓄_有</t>
  </si>
  <si>
    <t>Ｃ_災害時の食料の備蓄_無</t>
  </si>
  <si>
    <t>Ｃ_災害時の食料の備蓄_飲料水_量</t>
  </si>
  <si>
    <t>Ｃ_災害時の食料の備蓄_飲料水_人数</t>
  </si>
  <si>
    <t>Ｃ_災害時の食料の備蓄_飲料水_日</t>
  </si>
  <si>
    <t>Ｃ_災害時の食料の備蓄_食料_人数</t>
  </si>
  <si>
    <t>Ｃ_災害時の食料の備蓄_食料_日</t>
  </si>
  <si>
    <t>Ｃ_災害時の食料の備蓄_食料_食料の内容</t>
  </si>
  <si>
    <t>Ｃ_災害時の食料の備蓄_保管場所_2か所以上</t>
  </si>
  <si>
    <t>Ｃ_災害時の食料の備蓄_保管場所_1か所</t>
  </si>
  <si>
    <t>Ｃ_災害時に使える食器_有</t>
  </si>
  <si>
    <t>Ｃ_災害時に使える食器_無</t>
  </si>
  <si>
    <t>Ｃ_調理用熱源_有</t>
  </si>
  <si>
    <t>Ｃ_調理用熱源_無</t>
  </si>
  <si>
    <t>Ｃ_備蓄食品_有</t>
  </si>
  <si>
    <t>Ｃ_備蓄食品_食形態病態に配慮_有</t>
  </si>
  <si>
    <t>Ｃ_備蓄食品_食形態病態に配慮_無</t>
  </si>
  <si>
    <t>Ｃ_備蓄食品_無</t>
  </si>
  <si>
    <t>Ｃ_災害時の給食提供に関するマニュアル_有</t>
  </si>
  <si>
    <t>Ｃ_災害時の給食提供に関するマニュアル_無</t>
  </si>
  <si>
    <t>Ｃ_災害時の給食提供に関するマニュアル_検討する場_有</t>
  </si>
  <si>
    <t>Ｃ_災害時の給食提供に関するマニュアル_検討する場_無</t>
  </si>
  <si>
    <t>Ｃ_災害時の給食提供に関するマニュアル_共有者_給食部門のみ</t>
  </si>
  <si>
    <t>Ｃ_災害時の給食提供に関するマニュアル_共有者_施設全体のみ</t>
  </si>
  <si>
    <t>Ｃ_災害時の給食提供に関するマニュアル_共有者_施設及び外部協力機関</t>
  </si>
  <si>
    <t>Ｃ_災害時の給食提供に関するマニュアル_共有者_共有無</t>
  </si>
  <si>
    <t>Ｃ_災害時を想定した給食提供の訓練研修_有</t>
  </si>
  <si>
    <t>Ｃ_災害時を想定した給食提供の訓練研修_無</t>
  </si>
  <si>
    <t>Ｃ_災害時を想定した給食提供の訓練研修_開催回数</t>
  </si>
  <si>
    <t>Ｃ_災害時を想定した給食提供の訓練研修_定期</t>
  </si>
  <si>
    <t>Ｃ_災害時を想定した給食提供の訓練研修_不定期</t>
  </si>
  <si>
    <t>Ｃ_災害時を想定した給食提供の訓練研修_内容</t>
  </si>
  <si>
    <t>Ｃ_研修体制_管理栄養士_施設内研修回数</t>
  </si>
  <si>
    <t>Ｃ_研修体制_管理栄養士_施設外研修回数</t>
  </si>
  <si>
    <t>Ｃ_研修体制_管理栄養士_主な内容</t>
  </si>
  <si>
    <t>Ｃ_研修体制_調理師_施設内研修回数</t>
  </si>
  <si>
    <t>Ｃ_研修体制_調理師_施設外研修回数</t>
  </si>
  <si>
    <t>Ｃ_研修体制_調理師_主な内容</t>
  </si>
  <si>
    <t>Ｃ_把握された主な課題_課題</t>
  </si>
  <si>
    <t>Ｃ_把握された主な課題_計画</t>
  </si>
  <si>
    <t>Ｃ_報告書作成者_所属</t>
  </si>
  <si>
    <t>Ｃ_報告書作成者_連絡先</t>
  </si>
  <si>
    <t>Ｃ_報告書作成者_職名</t>
  </si>
  <si>
    <t>Ｃ_報告書作成者_氏名</t>
  </si>
  <si>
    <t>Ｃ_報告書作成者_備考</t>
  </si>
  <si>
    <t>EIG67020_給食_運営状況報告_老人</t>
  </si>
  <si>
    <t>Ｄ_施設種類_事業所</t>
  </si>
  <si>
    <t>Ｄ_施設種類_寄宿舎</t>
  </si>
  <si>
    <t>Ｄ_施設種類_矯正施設</t>
  </si>
  <si>
    <t>Ｄ_施設種類_自衛隊</t>
  </si>
  <si>
    <t>Ｄ_施設種類_一般給食センター</t>
  </si>
  <si>
    <t>Ｄ_施設種類_その他</t>
  </si>
  <si>
    <t>Ｄ_施設種類_その他内容</t>
  </si>
  <si>
    <t>Ｄ_運営方法_直営</t>
  </si>
  <si>
    <t>Ｄ_運営方法_委託</t>
  </si>
  <si>
    <t>Ｄ_一日提供食数_給食利用率</t>
  </si>
  <si>
    <t>Ｄ_一日提供食数_全給食利用者数</t>
  </si>
  <si>
    <t>Ｄ_一日提供食数_全従業員数</t>
  </si>
  <si>
    <t>Ｄ_一日提供食数_朝食_時間</t>
  </si>
  <si>
    <t>Ｄ_一日提供食数_朝食_定食食数</t>
  </si>
  <si>
    <t>Ｄ_一日提供食数_朝食_定食メニュー数</t>
  </si>
  <si>
    <t>Ｄ_一日提供食数_朝食_複合的料理食数</t>
  </si>
  <si>
    <t>Ｄ_一日提供食数_朝食_複合的料理メニュー数</t>
  </si>
  <si>
    <t>Ｄ_一日提供食数_朝食_主食食数</t>
  </si>
  <si>
    <t>Ｄ_一日提供食数_朝食_主食メニュー数</t>
  </si>
  <si>
    <t>Ｄ_一日提供食数_朝食_主菜メニュー数</t>
  </si>
  <si>
    <t>Ｄ_一日提供食数_朝食_副菜メニュー数</t>
  </si>
  <si>
    <t>Ｄ_一日提供食数_朝食_その他デザートメニュー数</t>
  </si>
  <si>
    <t>Ｄ_一日提供食数_朝食_合計食数</t>
  </si>
  <si>
    <t>Ｄ_一日提供食数_昼食_時間</t>
  </si>
  <si>
    <t>Ｄ_一日提供食数_昼食_定食食数</t>
  </si>
  <si>
    <t>Ｄ_一日提供食数_昼食_定食メニュー数</t>
  </si>
  <si>
    <t>Ｄ_一日提供食数_昼食_複合的料理食数</t>
  </si>
  <si>
    <t>Ｄ_一日提供食数_昼食_複合的料理メニュー数</t>
  </si>
  <si>
    <t>Ｄ_一日提供食数_昼食_主食食数</t>
  </si>
  <si>
    <t>Ｄ_一日提供食数_昼食_主食メニュー数</t>
  </si>
  <si>
    <t>Ｄ_一日提供食数_昼食_主菜メニュー数</t>
  </si>
  <si>
    <t>Ｄ_一日提供食数_昼食_副菜メニュー数</t>
  </si>
  <si>
    <t>Ｄ_一日提供食数_昼食_その他デザートメニュー数</t>
  </si>
  <si>
    <t>Ｄ_一日提供食数_昼食_合計食数</t>
  </si>
  <si>
    <t>Ｄ_一日提供食数_夕食_時間</t>
  </si>
  <si>
    <t>Ｄ_一日提供食数_夕食_定食食数</t>
  </si>
  <si>
    <t>Ｄ_一日提供食数_夕食_定食メニュー数</t>
  </si>
  <si>
    <t>Ｄ_一日提供食数_夕食_複合的料理食数</t>
  </si>
  <si>
    <t>Ｄ_一日提供食数_夕食_複合的料理メニュー数</t>
  </si>
  <si>
    <t>Ｄ_一日提供食数_夕食_主食食数</t>
  </si>
  <si>
    <t>Ｄ_一日提供食数_夕食_主食メニュー数</t>
  </si>
  <si>
    <t>Ｄ_一日提供食数_夕食_主菜メニュー数</t>
  </si>
  <si>
    <t>Ｄ_一日提供食数_夕食_副菜メニュー数</t>
  </si>
  <si>
    <t>Ｄ_一日提供食数_夕食_その他デザートメニュー数</t>
  </si>
  <si>
    <t>Ｄ_一日提供食数_夕食_合計食数</t>
  </si>
  <si>
    <t>Ｄ_一日提供食数_食事区分_その他内容</t>
  </si>
  <si>
    <t>Ｄ_一日提供食数_その他_時間</t>
  </si>
  <si>
    <t>Ｄ_一日提供食数_その他_定食食数</t>
  </si>
  <si>
    <t>Ｄ_一日提供食数_その他_定食メニュー数</t>
  </si>
  <si>
    <t>Ｄ_一日提供食数_その他_複合的料理食数</t>
  </si>
  <si>
    <t>Ｄ_一日提供食数_その他_複合的料理メニュー数</t>
  </si>
  <si>
    <t>Ｄ_一日提供食数_その他_主食食数</t>
  </si>
  <si>
    <t>Ｄ_一日提供食数_その他_主食メニュー数</t>
  </si>
  <si>
    <t>Ｄ_一日提供食数_その他_主菜メニュー数</t>
  </si>
  <si>
    <t>Ｄ_一日提供食数_その他_副菜メニュー数</t>
  </si>
  <si>
    <t>Ｄ_一日提供食数_その他_その他デザートメニュー数</t>
  </si>
  <si>
    <t>Ｄ_一日提供食数_その他_合計食数</t>
  </si>
  <si>
    <t>Ｄ_一日提供食数_合計_定食食数</t>
  </si>
  <si>
    <t>Ｄ_一日提供食数_合計_複合的料理食数</t>
  </si>
  <si>
    <t>Ｄ_一日提供食数_合計_主食食数</t>
  </si>
  <si>
    <t>Ｄ_一日提供食数_合計_合計食数</t>
  </si>
  <si>
    <t>Ｄ_健康栄養状態等の把握_有</t>
  </si>
  <si>
    <t>Ｄ_健康栄養状態等の把握_無</t>
  </si>
  <si>
    <t>Ｄ_健康栄養状態等の把握_肥満並び</t>
  </si>
  <si>
    <t>Ｄ_健康栄養状態等の把握_肥満並び_年度</t>
  </si>
  <si>
    <t>Ｄ_健康栄養状態等の把握_対象者の人数</t>
  </si>
  <si>
    <t>Ｄ_健康栄養状態等の把握_肥満の者の人数</t>
  </si>
  <si>
    <t>Ｄ_健康栄養状態等の把握_肥満の者の割合</t>
  </si>
  <si>
    <t>Ｄ_健康栄養状態等の把握_やせの者の人数</t>
  </si>
  <si>
    <t>Ｄ_健康栄養状態等の把握_やせの者の割合</t>
  </si>
  <si>
    <t>Ｄ_健康栄養状態等の把握_給食以外の食習慣の状況</t>
  </si>
  <si>
    <t>Ｄ_健康栄養状態等の把握_主な内容</t>
  </si>
  <si>
    <t>Ｄ_健康栄養状態等の把握_疾病状況</t>
  </si>
  <si>
    <t>Ｄ_健康栄養状態等の把握_血圧の要指導者の割合</t>
  </si>
  <si>
    <t>Ｄ_健康栄養状態等の把握_血糖値の要指導者の割合</t>
  </si>
  <si>
    <t>Ｄ_健康栄養状態等の把握_脂質異常症の要指導者の割合</t>
  </si>
  <si>
    <t>Ｄ_健康栄養状態等の把握_その他の要指導者の割合</t>
  </si>
  <si>
    <t>Ｄ_健康栄養状態等の把握_その他</t>
  </si>
  <si>
    <t>Ｄ_健康栄養状態等の把握_その他内容</t>
  </si>
  <si>
    <t>Ｄ_性_年齢_身体活動レベル_有</t>
  </si>
  <si>
    <t>Ｄ_性_年齢_身体活動レベル_無</t>
  </si>
  <si>
    <t>Ｄ_性_年齢_身体活動レベル_年月</t>
  </si>
  <si>
    <t>Ｄ_性_年齢_身体活動レベル_総合計数</t>
  </si>
  <si>
    <t>Ｄ_性_年齢_身体活動レベル_低い_男_18_29歳</t>
  </si>
  <si>
    <t>Ｄ_性_年齢_身体活動レベル_低い_男_30_49歳</t>
  </si>
  <si>
    <t>Ｄ_性_年齢_身体活動レベル_低い_男_50_69歳</t>
  </si>
  <si>
    <t>Ｄ_性_年齢_身体活動レベル_低い_男_その他</t>
  </si>
  <si>
    <t>Ｄ_性_年齢_身体活動レベル_低い_男_合計</t>
  </si>
  <si>
    <t>Ｄ_性_年齢_身体活動レベル_低い_女_18_29歳</t>
  </si>
  <si>
    <t>Ｄ_性_年齢_身体活動レベル_低い_女_30_49歳</t>
  </si>
  <si>
    <t>Ｄ_性_年齢_身体活動レベル_低い_女_50_69歳</t>
  </si>
  <si>
    <t>Ｄ_性_年齢_身体活動レベル_低い_女_その他</t>
  </si>
  <si>
    <t>Ｄ_性_年齢_身体活動レベル_低い_女_合計</t>
  </si>
  <si>
    <t>Ｄ_性_年齢_身体活動レベル_ふつう_男_18_29歳</t>
  </si>
  <si>
    <t>Ｄ_性_年齢_身体活動レベル_ふつう_男_30_49歳</t>
  </si>
  <si>
    <t>Ｄ_性_年齢_身体活動レベル_ふつう_男_50_69歳</t>
  </si>
  <si>
    <t>Ｄ_性_年齢_身体活動レベル_ふつう_男_その他</t>
  </si>
  <si>
    <t>Ｄ_性_年齢_身体活動レベル_ふつう_男_合計</t>
  </si>
  <si>
    <t>Ｄ_性_年齢_身体活動レベル_ふつう_女_18_29歳</t>
  </si>
  <si>
    <t>Ｄ_性_年齢_身体活動レベル_ふつう_女_30_49歳</t>
  </si>
  <si>
    <t>Ｄ_性_年齢_身体活動レベル_ふつう_女_50_69歳</t>
  </si>
  <si>
    <t>Ｄ_性_年齢_身体活動レベル_ふつう_女_その他</t>
  </si>
  <si>
    <t>Ｄ_性_年齢_身体活動レベル_ふつう_女_合計</t>
  </si>
  <si>
    <t>Ｄ_性_年齢_身体活動レベル_高い_男_18_29歳</t>
  </si>
  <si>
    <t>Ｄ_性_年齢_身体活動レベル_高い_男_30_49歳</t>
  </si>
  <si>
    <t>Ｄ_性_年齢_身体活動レベル_高い_男_50_69歳</t>
  </si>
  <si>
    <t>Ｄ_性_年齢_身体活動レベル_高い_男_その他</t>
  </si>
  <si>
    <t>Ｄ_性_年齢_身体活動レベル_高い_男_合計</t>
  </si>
  <si>
    <t>Ｄ_性_年齢_身体活動レベル_高い_女_18_29歳</t>
  </si>
  <si>
    <t>Ｄ_性_年齢_身体活動レベル_高い_女_30_49歳</t>
  </si>
  <si>
    <t>Ｄ_性_年齢_身体活動レベル_高い_女_50_69歳</t>
  </si>
  <si>
    <t>Ｄ_性_年齢_身体活動レベル_高い_女_その他</t>
  </si>
  <si>
    <t>Ｄ_性_年齢_身体活動レベル_高い_女_合計</t>
  </si>
  <si>
    <t>Ｄ_性_年齢_身体活動レベル_合計_男_18_29歳</t>
  </si>
  <si>
    <t>Ｄ_性_年齢_身体活動レベル_合計_男_30_49歳</t>
  </si>
  <si>
    <t>Ｄ_性_年齢_身体活動レベル_合計_男_50_69歳</t>
  </si>
  <si>
    <t>Ｄ_性_年齢_身体活動レベル_合計_男_その他</t>
  </si>
  <si>
    <t>Ｄ_性_年齢_身体活動レベル_合計_男_合計</t>
  </si>
  <si>
    <t>Ｄ_性_年齢_身体活動レベル_合計_女_18_29歳</t>
  </si>
  <si>
    <t>Ｄ_性_年齢_身体活動レベル_合計_女_30_49歳</t>
  </si>
  <si>
    <t>Ｄ_性_年齢_身体活動レベル_合計_女_50_69歳</t>
  </si>
  <si>
    <t>Ｄ_性_年齢_身体活動レベル_合計_女_その他</t>
  </si>
  <si>
    <t>Ｄ_性_年齢_身体活動レベル_合計_女_合計</t>
  </si>
  <si>
    <t>Ｄ_エネルギーベース_有</t>
  </si>
  <si>
    <t>Ｄ_エネルギーベース_無</t>
  </si>
  <si>
    <t>Ｄ_食品構成_有</t>
  </si>
  <si>
    <t>Ｄ_食品構成_無</t>
  </si>
  <si>
    <t>Ｄ_テーマ献立_有</t>
  </si>
  <si>
    <t>Ｄ_テーマ献立_無</t>
  </si>
  <si>
    <t>Ｄ_旬の食材_有</t>
  </si>
  <si>
    <t>Ｄ_旬の食材_無</t>
  </si>
  <si>
    <t>Ｄ_提供食数の最も多い食種名</t>
  </si>
  <si>
    <t>Ｄ_栄養量の設定_一日分</t>
  </si>
  <si>
    <t>Ｄ_栄養量の設定_昼食分</t>
  </si>
  <si>
    <t>Ｄ_栄養量の設定_2食分</t>
  </si>
  <si>
    <t>Ｄ_栄養量の設定_2食分_内容1</t>
  </si>
  <si>
    <t>Ｄ_栄養量の設定_2食分_内容2</t>
  </si>
  <si>
    <t>Ｄ_栄養量の設定_その他</t>
  </si>
  <si>
    <t>Ｄ_栄養量の設定_その他内容</t>
  </si>
  <si>
    <t>Ｄ_給与目標栄養量_エネルギー</t>
  </si>
  <si>
    <t>Ｄ_給与目標栄養量_たんぱく質</t>
  </si>
  <si>
    <t>Ｄ_給与目標栄養量_脂質</t>
  </si>
  <si>
    <t>Ｄ_給与目標栄養量_炭水化物</t>
  </si>
  <si>
    <t>Ｄ_給与目標栄養量_食物繊維</t>
  </si>
  <si>
    <t>Ｄ_給与目標栄養量_カルシウム</t>
  </si>
  <si>
    <t>Ｄ_給与目標栄養量_鉄</t>
  </si>
  <si>
    <t>Ｄ_給与目標栄養量_B1</t>
  </si>
  <si>
    <t>Ｄ_給与目標栄養量_B2</t>
  </si>
  <si>
    <t>Ｄ_給与目標栄養量_C</t>
  </si>
  <si>
    <t>Ｄ_給与目標栄養量_食塩相当量</t>
  </si>
  <si>
    <t>Ｄ_給与目標栄養量_エネルギー比_たんぱく質</t>
  </si>
  <si>
    <t>Ｄ_給与目標栄養量_エネルギー比_脂質</t>
  </si>
  <si>
    <t>Ｄ_給与目標栄養量_エネルギー比_炭水化物</t>
  </si>
  <si>
    <t>Ｄ_実施給与栄養量_エネルギー</t>
  </si>
  <si>
    <t>Ｄ_実施給与栄養量_たんぱく質</t>
  </si>
  <si>
    <t>Ｄ_実施給与栄養量_脂質</t>
  </si>
  <si>
    <t>Ｄ_実施給与栄養量_炭水化物</t>
  </si>
  <si>
    <t>Ｄ_実施給与栄養量_食物繊維</t>
  </si>
  <si>
    <t>Ｄ_実施給与栄養量_カルシウム</t>
  </si>
  <si>
    <t>Ｄ_実施給与栄養量_鉄</t>
  </si>
  <si>
    <t>Ｄ_実施給与栄養量_A</t>
  </si>
  <si>
    <t>Ｄ_実施給与栄養量_B1</t>
  </si>
  <si>
    <t>Ｄ_実施給与栄養量_B2</t>
  </si>
  <si>
    <t>Ｄ_実施給与栄養量_C</t>
  </si>
  <si>
    <t>Ｄ_実施給与栄養量_食塩相当量</t>
  </si>
  <si>
    <t>Ｄ_実施給与栄養量_エネルギー比_たんぱく質</t>
  </si>
  <si>
    <t>Ｄ_実施給与栄養量_エネルギー比_脂質</t>
  </si>
  <si>
    <t>Ｄ_実施給与栄養量_エネルギー比_炭水化物</t>
  </si>
  <si>
    <t>Ｄ_充足率_エネルギー</t>
  </si>
  <si>
    <t>Ｄ_充足率_たんぱく質</t>
  </si>
  <si>
    <t>Ｄ_充足率_脂質</t>
  </si>
  <si>
    <t>Ｄ_充足率_炭水化物</t>
  </si>
  <si>
    <t>Ｄ_充足率_食物繊維</t>
  </si>
  <si>
    <t>Ｄ_充足率_カルシウム</t>
  </si>
  <si>
    <t>Ｄ_充足率_鉄</t>
  </si>
  <si>
    <t>Ｄ_充足率_A</t>
  </si>
  <si>
    <t>Ｄ_充足率_B1</t>
  </si>
  <si>
    <t>Ｄ_充足率_B2</t>
  </si>
  <si>
    <t>Ｄ_充足率_C</t>
  </si>
  <si>
    <t>Ｄ_充足率_食塩相当量</t>
  </si>
  <si>
    <t>Ｄ_給与栄養目標量の見直し_一定期間毎に見直しを実施</t>
  </si>
  <si>
    <t>Ｄ_給与栄養目標量の見直し_一定期間毎_回数</t>
  </si>
  <si>
    <t>Ｄ_給与栄養目標量の見直し_定期的な見直しの実施無</t>
  </si>
  <si>
    <t>Ｄ_給与栄養目標量の設定_すべての食種で有</t>
  </si>
  <si>
    <t>Ｄ_給与栄養目標量の設定_一部の食種でのみ有</t>
  </si>
  <si>
    <t>Ｄ_給与栄養目標量の設定_一部の食種内容</t>
  </si>
  <si>
    <t>Ｄ_給与栄養目標量の設定_すべて無</t>
  </si>
  <si>
    <t>Ｄ_実施給与栄養量の算出_すべての食種で有</t>
  </si>
  <si>
    <t>Ｄ_実施給与栄養量の算出_一部の食種でのみ有</t>
  </si>
  <si>
    <t>Ｄ_実施給与栄養量の算出_一部の食種内容</t>
  </si>
  <si>
    <t>Ｄ_実施給与栄養量の算出_すべて無</t>
  </si>
  <si>
    <t>Ｄ_給与エネルギー目標量の設定方法</t>
  </si>
  <si>
    <t>Ｄ_献立作成_有</t>
  </si>
  <si>
    <t>Ｄ_献立作成_無</t>
  </si>
  <si>
    <t>Ｄ_作成期間の単位_一定期間毎に作成</t>
  </si>
  <si>
    <t>Ｄ_作成期間の単位_月毎_チェック</t>
  </si>
  <si>
    <t>Ｄ_作成期間の単位_月毎</t>
  </si>
  <si>
    <t>Ｄ_作成期間の単位_週毎_チェック</t>
  </si>
  <si>
    <t>Ｄ_作成期間の単位_週毎</t>
  </si>
  <si>
    <t>Ｄ_作成期間の単位_日毎_チェック</t>
  </si>
  <si>
    <t>Ｄ_作成期間の単位_日毎</t>
  </si>
  <si>
    <t>Ｄ_作成期間の単位_その他</t>
  </si>
  <si>
    <t>Ｄ_作成期間の単位_その他内容</t>
  </si>
  <si>
    <t>Ｄ_献立作成者_管理栄養士栄養士</t>
  </si>
  <si>
    <t>Ｄ_献立作成者_調理師</t>
  </si>
  <si>
    <t>Ｄ_献立作成者_その他</t>
  </si>
  <si>
    <t>Ｄ_献立作成者_その他内容</t>
  </si>
  <si>
    <t>Ｄ_予定献立の事前承認_有</t>
  </si>
  <si>
    <t>Ｄ_予定献立の事前承認_無</t>
  </si>
  <si>
    <t>Ｄ_実施献立の報告_有</t>
  </si>
  <si>
    <t>Ｄ_実施献立の報告_予定変更時のみ有</t>
  </si>
  <si>
    <t>Ｄ_実施献立の報告_無</t>
  </si>
  <si>
    <t>Ｄ_給与献立の報告_有</t>
  </si>
  <si>
    <t>Ｄ_給与献立の報告_無</t>
  </si>
  <si>
    <t>Ｄ_ヘルシーオーダー_有</t>
  </si>
  <si>
    <t>Ｄ_ヘルシーオーダー_無</t>
  </si>
  <si>
    <t>Ｄ_ヘルシーオーダー_主食量</t>
  </si>
  <si>
    <t>Ｄ_ヘルシーオーダー_副食量</t>
  </si>
  <si>
    <t>Ｄ_ヘルシーオーダー_味付け</t>
  </si>
  <si>
    <t>Ｄ_ヘルシーオーダー_その他</t>
  </si>
  <si>
    <t>Ｄ_ヘルシーオーダー_その他内容</t>
  </si>
  <si>
    <t>Ｄ_ヘルシーオーダー_特別な調味料</t>
  </si>
  <si>
    <t>Ｄ_栄養情報の提供_栄養成分表示_有</t>
  </si>
  <si>
    <t>Ｄ_栄養情報の提供_栄養成分表示_無</t>
  </si>
  <si>
    <t>Ｄ_栄養情報の提供_栄養成分表示_表示項目_エネルギー</t>
  </si>
  <si>
    <t>Ｄ_栄養情報の提供_栄養成分表示_表示項目_たんぱく質</t>
  </si>
  <si>
    <t>Ｄ_栄養情報の提供_栄養成分表示_表示項目_脂質</t>
  </si>
  <si>
    <t>Ｄ_栄養情報の提供_栄養成分表示_表示項目_食塩相当量</t>
  </si>
  <si>
    <t>Ｄ_栄養情報の提供_栄養成分表示_表示項目_その他</t>
  </si>
  <si>
    <t>Ｄ_栄養情報の提供_栄養成分表示_表示項目_その他内容</t>
  </si>
  <si>
    <t>Ｄ_栄養情報の提供_栄養成分表示_表示メニュー_全メニュー</t>
  </si>
  <si>
    <t>Ｄ_栄養情報の提供_栄養成分表示_表示メニュー_すべての定食</t>
  </si>
  <si>
    <t>Ｄ_栄養情報の提供_栄養成分表示_表示メニュー_その他</t>
  </si>
  <si>
    <t>Ｄ_栄養情報の提供_栄養成分表示_表示メニュー_その他内容</t>
  </si>
  <si>
    <t>Ｄ_栄養情報の提供_栄養成分表示_表示頻度_毎食</t>
  </si>
  <si>
    <t>Ｄ_栄養情報の提供_栄養成分表示_表示頻度_一部</t>
  </si>
  <si>
    <t>Ｄ_栄養情報の提供_その他_有</t>
  </si>
  <si>
    <t>Ｄ_栄養情報の提供_その他_無</t>
  </si>
  <si>
    <t>Ｄ_栄養情報の提供_その他_献立表の掲示配布</t>
  </si>
  <si>
    <t>Ｄ_栄養情報の提供_その他_対象者別の給与栄養量</t>
  </si>
  <si>
    <t>Ｄ_栄養情報の提供_その他_対象者別の給食メニューの選択方法</t>
  </si>
  <si>
    <t>Ｄ_栄養情報の提供_その他_生活習慣病予防</t>
  </si>
  <si>
    <t>Ｄ_栄養情報の提供_その他_手法_ポスター</t>
  </si>
  <si>
    <t>Ｄ_栄養情報の提供_その他_手法_卓上メモ</t>
  </si>
  <si>
    <t>Ｄ_栄養情報の提供_その他_手法_リーフレット</t>
  </si>
  <si>
    <t>Ｄ_栄養情報の提供_その他_手法_その他</t>
  </si>
  <si>
    <t>Ｄ_栄養情報の提供_その他_手法_その他内容</t>
  </si>
  <si>
    <t>Ｄ_栄養情報の提供_その他_手法_主な内容</t>
  </si>
  <si>
    <t>Ｄ_栄養情報の提供_その他_栄養食事指導</t>
  </si>
  <si>
    <t>Ｄ_栄養情報の提供_その他_個別</t>
  </si>
  <si>
    <t>Ｄ_栄養情報の提供_その他_個別_人数</t>
  </si>
  <si>
    <t>Ｄ_栄養情報の提供_その他_個別_主な内容</t>
  </si>
  <si>
    <t>Ｄ_栄養情報の提供_その他_集団</t>
  </si>
  <si>
    <t>Ｄ_栄養情報の提供_その他_集団_回数</t>
  </si>
  <si>
    <t>Ｄ_栄養情報の提供_その他_集団_人数</t>
  </si>
  <si>
    <t>Ｄ_栄養情報の提供_その他_集団_主な内容</t>
  </si>
  <si>
    <t>Ｄ_栄養情報の提供_その他_主な内容提供方法</t>
  </si>
  <si>
    <t>Ｄ_栄養情報の提供_その他_主な内容提供方法の内容</t>
  </si>
  <si>
    <t>Ｄ_給食の評価_有</t>
  </si>
  <si>
    <t>Ｄ_給食の評価_無</t>
  </si>
  <si>
    <t>Ｄ_給食の評価_食事摂取量</t>
  </si>
  <si>
    <t>Ｄ_給食の評価_食事摂取量_個別</t>
  </si>
  <si>
    <t>Ｄ_給食の評価_食事摂取量_集団</t>
  </si>
  <si>
    <t>Ｄ_給食の評価_利用者ごとの食事の購入状況</t>
  </si>
  <si>
    <t>Ｄ_給食の評価_嗜好調査等</t>
  </si>
  <si>
    <t>Ｄ_給食の評価_嗜好調査等_回数</t>
  </si>
  <si>
    <t>Ｄ_給食の評価_嗜好調査等_週</t>
  </si>
  <si>
    <t>Ｄ_給食の評価_嗜好調査等_月</t>
  </si>
  <si>
    <t>Ｄ_給食の評価_嗜好調査等_年</t>
  </si>
  <si>
    <t>Ｄ_給食の評価_嗜好調査等_味</t>
  </si>
  <si>
    <t>Ｄ_給食の評価_嗜好調査等_量</t>
  </si>
  <si>
    <t>Ｄ_給食の評価_嗜好調査等_温度</t>
  </si>
  <si>
    <t>Ｄ_給食の評価_嗜好調査等_その他</t>
  </si>
  <si>
    <t>Ｄ_給食の評価_嗜好調査等_その他内容</t>
  </si>
  <si>
    <t>Ｄ_給食の評価_検食等</t>
  </si>
  <si>
    <t>Ｄ_給食の評価_検食等_施設管理者</t>
  </si>
  <si>
    <t>Ｄ_給食の評価_検食等_献立作成者</t>
  </si>
  <si>
    <t>Ｄ_給食の評価_検食等_その他</t>
  </si>
  <si>
    <t>Ｄ_給食の評価_検食等_その他内容</t>
  </si>
  <si>
    <t>Ｄ_給食の評価_提供した栄養情報</t>
  </si>
  <si>
    <t>Ｄ_給食の評価_その他</t>
  </si>
  <si>
    <t>Ｄ_給食の評価_その他内容</t>
  </si>
  <si>
    <t>Ｄ_他職種との情報共有の会議_有</t>
  </si>
  <si>
    <t>Ｄ_他職種との情報共有の会議_無</t>
  </si>
  <si>
    <t>Ｄ_他職種との情報共有の会議_会議名称</t>
  </si>
  <si>
    <t>Ｄ_他職種との情報共有の会議_会議の目的_対象者の健康管理</t>
  </si>
  <si>
    <t>Ｄ_他職種との情報共有の会議_会議の目的_給食内容の計画評価</t>
  </si>
  <si>
    <t>Ｄ_他職種との情報共有の会議_会議の目的_その他</t>
  </si>
  <si>
    <t>Ｄ_他職種との情報共有の会議_会議の目的_その他内容</t>
  </si>
  <si>
    <t>Ｄ_他職種との情報共有の会議_実施主体_栄養管理給食管理担当者部門</t>
  </si>
  <si>
    <t>Ｄ_他職種との情報共有の会議_実施主体_その他</t>
  </si>
  <si>
    <t>Ｄ_他職種との情報共有の会議_実施主体_その他内容</t>
  </si>
  <si>
    <t>Ｄ_他職種との情報共有の会議_構成員_管理者</t>
  </si>
  <si>
    <t>Ｄ_他職種との情報共有の会議_構成員_管理栄養士栄養士</t>
  </si>
  <si>
    <t>Ｄ_他職種との情報共有の会議_構成員_調理担当者</t>
  </si>
  <si>
    <t>Ｄ_他職種との情報共有の会議_構成員_健康管理担当者</t>
  </si>
  <si>
    <t>Ｄ_他職種との情報共有の会議_構成員_健康管理担当者職種</t>
  </si>
  <si>
    <t>Ｄ_他職種との情報共有の会議_構成員_人事担当者</t>
  </si>
  <si>
    <t>Ｄ_他職種との情報共有の会議_構成員_総務担当者</t>
  </si>
  <si>
    <t>Ｄ_他職種との情報共有の会議_構成員_利用者代表</t>
  </si>
  <si>
    <t>Ｄ_他職種との情報共有の会議_構成員_その他</t>
  </si>
  <si>
    <t>Ｄ_他職種との情報共有の会議_構成員_その他内容</t>
  </si>
  <si>
    <t>Ｄ_他職種との情報共有の会議_開催回数</t>
  </si>
  <si>
    <t>Ｄ_他職種との情報共有の会議_開催回数_定期</t>
  </si>
  <si>
    <t>Ｄ_他職種との情報共有の会議_開催回数_不定期</t>
  </si>
  <si>
    <t>Ｄ_他職種との情報共有の会議_課題の共有_検討している</t>
  </si>
  <si>
    <t>Ｄ_他職種との情報共有の会議_課題の共有_検討していない</t>
  </si>
  <si>
    <t>Ｄ_他職種との情報共有_上記会議以外の情報の共有</t>
  </si>
  <si>
    <t>Ｄ_災害時の食料の備蓄_有</t>
  </si>
  <si>
    <t>Ｄ_災害時の食料の備蓄_無</t>
  </si>
  <si>
    <t>Ｄ_災害時の食料の備蓄_飲料水_量</t>
  </si>
  <si>
    <t>Ｄ_災害時の食料の備蓄_飲料水_人数</t>
  </si>
  <si>
    <t>Ｄ_災害時の食料の備蓄_飲料水_日</t>
  </si>
  <si>
    <t>Ｄ_災害時の食料の備蓄_食料_人数</t>
  </si>
  <si>
    <t>Ｄ_災害時の食料の備蓄_食料_日</t>
  </si>
  <si>
    <t>Ｄ_災害時の食料の備蓄_食料_食料の内容</t>
  </si>
  <si>
    <t>Ｄ_災害時の食料の備蓄_保管場所_2か所以上</t>
  </si>
  <si>
    <t>Ｄ_災害時の食料の備蓄_保管場所_1か所</t>
  </si>
  <si>
    <t>Ｄ_災害時に使える食器_有</t>
  </si>
  <si>
    <t>Ｄ_災害時に使える食器_無</t>
  </si>
  <si>
    <t>Ｄ_調理用熱源_有</t>
  </si>
  <si>
    <t>Ｄ_調理用熱源_無</t>
  </si>
  <si>
    <t>Ｄ_備蓄食品_有</t>
  </si>
  <si>
    <t>Ｄ_備蓄食品_食形態病態に配慮_有</t>
  </si>
  <si>
    <t>Ｄ_備蓄食品_食形態病態に配慮_無</t>
  </si>
  <si>
    <t>Ｄ_備蓄食品_無</t>
  </si>
  <si>
    <t>Ｄ_災害時の給食提供に関するマニュアル_有</t>
  </si>
  <si>
    <t>Ｄ_災害時の給食提供に関するマニュアル_無</t>
  </si>
  <si>
    <t>Ｄ_災害時の給食提供に関するマニュアル_検討する場_有</t>
  </si>
  <si>
    <t>Ｄ_災害時の給食提供に関するマニュアル_検討する場_無</t>
  </si>
  <si>
    <t>Ｄ_災害時の給食提供に関するマニュアル_共有者_給食部門のみ</t>
  </si>
  <si>
    <t>Ｄ_災害時の給食提供に関するマニュアル_共有者_施設全体のみ</t>
  </si>
  <si>
    <t>Ｄ_災害時の給食提供に関するマニュアル_共有者_施設及び外部協力機関</t>
  </si>
  <si>
    <t>Ｄ_災害時の給食提供に関するマニュアル_共有者_共有無</t>
  </si>
  <si>
    <t>Ｄ_災害時を想定した給食提供の訓練研修_有</t>
  </si>
  <si>
    <t>Ｄ_災害時を想定した給食提供の訓練研修_無</t>
  </si>
  <si>
    <t>Ｄ_災害時を想定した給食提供の訓練研修_開催回数</t>
  </si>
  <si>
    <t>Ｄ_災害時を想定した給食提供の訓練研修_定期</t>
  </si>
  <si>
    <t>Ｄ_災害時を想定した給食提供の訓練研修_不定期</t>
  </si>
  <si>
    <t>Ｄ_災害時を想定した給食提供の訓練研修_内容</t>
  </si>
  <si>
    <t>Ｄ_研修体制_管理栄養士_施設内研修回数</t>
  </si>
  <si>
    <t>Ｄ_研修体制_管理栄養士_施設外研修回数</t>
  </si>
  <si>
    <t>Ｄ_研修体制_管理栄養士_主な内容</t>
  </si>
  <si>
    <t>Ｄ_研修体制_調理師_施設内研修回数</t>
  </si>
  <si>
    <t>Ｄ_研修体制_調理師_施設外研修回数</t>
  </si>
  <si>
    <t>Ｄ_研修体制_調理師_主な内容</t>
  </si>
  <si>
    <t>Ｄ_把握された主な課題_課題</t>
  </si>
  <si>
    <t>Ｄ_把握された主な課題_計画</t>
  </si>
  <si>
    <t>Ｄ_報告書作成者_所属</t>
  </si>
  <si>
    <t>Ｄ_報告書作成者_連絡先</t>
  </si>
  <si>
    <t>Ｄ_報告書作成者_職名</t>
  </si>
  <si>
    <t>Ｄ_報告書作成者_氏名</t>
  </si>
  <si>
    <t>Ｄ_報告書作成者_備考</t>
  </si>
  <si>
    <t>EIG67020_給食_運営状況報告_事業所</t>
  </si>
  <si>
    <t>様式２</t>
    <rPh sb="0" eb="2">
      <t>ヨウシキ</t>
    </rPh>
    <phoneticPr fontId="1"/>
  </si>
  <si>
    <t>様式３</t>
    <rPh sb="0" eb="2">
      <t>ヨウシキ</t>
    </rPh>
    <phoneticPr fontId="1"/>
  </si>
  <si>
    <t>様式４</t>
    <rPh sb="0" eb="2">
      <t>ヨウシキ</t>
    </rPh>
    <phoneticPr fontId="1"/>
  </si>
  <si>
    <t>時間</t>
    <rPh sb="0" eb="2">
      <t>ジカン</t>
    </rPh>
    <phoneticPr fontId="1"/>
  </si>
  <si>
    <t>日付_年度</t>
    <rPh sb="0" eb="2">
      <t>ヒヅケ</t>
    </rPh>
    <rPh sb="3" eb="5">
      <t>ネンド</t>
    </rPh>
    <phoneticPr fontId="1"/>
  </si>
  <si>
    <t>日付_年月</t>
    <rPh sb="0" eb="2">
      <t>ヒヅケ</t>
    </rPh>
    <rPh sb="3" eb="5">
      <t>ネンゲツ</t>
    </rPh>
    <phoneticPr fontId="1"/>
  </si>
  <si>
    <t>イ　テーマ献立（行事食・郷土食）の実施計画</t>
    <phoneticPr fontId="1"/>
  </si>
  <si>
    <t>ウ　旬の食材，地場産物の使用計画</t>
    <phoneticPr fontId="1"/>
  </si>
  <si>
    <t>施設外研修（回）</t>
    <phoneticPr fontId="1"/>
  </si>
  <si>
    <t>NM_施設種類_学校_小中学校</t>
  </si>
  <si>
    <t>NM_施設種類_学校_給食センター</t>
  </si>
  <si>
    <t>NM_合計_高校生</t>
  </si>
  <si>
    <t>NM_合計_大学生</t>
  </si>
  <si>
    <t>NM_合計_小計</t>
  </si>
  <si>
    <t>NM_合計_職員</t>
  </si>
  <si>
    <t>NM_その他_時間_時</t>
  </si>
  <si>
    <t>NM_合計_その他</t>
  </si>
  <si>
    <t>NM_合計_合計</t>
  </si>
  <si>
    <t>NM_年１回以上_有</t>
  </si>
  <si>
    <t>NM_肥満並び_無</t>
  </si>
  <si>
    <t>NM_年１回以上_無</t>
  </si>
  <si>
    <t>NM_年１回以上_性別</t>
  </si>
  <si>
    <t>NM_年１回以上_身長_体重</t>
  </si>
  <si>
    <t>NM_年１回以上_生活習慣_食習慣</t>
  </si>
  <si>
    <t>NM_年１回以上_年齢</t>
  </si>
  <si>
    <t>NM_年１回以上_BMI</t>
  </si>
  <si>
    <t>NM_年１回以上_疾病</t>
  </si>
  <si>
    <t>NM_年１回以上_身体活動レベル</t>
  </si>
  <si>
    <t>NM_年１回以上_肥満度</t>
  </si>
  <si>
    <t>NM_年１回以上_血液生化学検査値</t>
  </si>
  <si>
    <t>NM_年１回以上_その他</t>
  </si>
  <si>
    <t>NM_年１回以上_その他内容</t>
  </si>
  <si>
    <t>NM_肥満並び_有</t>
  </si>
  <si>
    <t>NM_肥満並び_元号</t>
  </si>
  <si>
    <t>NM_肥満並び_年</t>
  </si>
  <si>
    <t>NM_肥満並び_肥満の者の人数</t>
  </si>
  <si>
    <t>NM_肥満並び_肥満の者の割合</t>
  </si>
  <si>
    <t>NM_肥満並び_やせの者の人数</t>
  </si>
  <si>
    <t>NM_肥満並び_やせの者の割合</t>
  </si>
  <si>
    <t>NM_肥満並び_BMI</t>
  </si>
  <si>
    <t>NM_肥満並び_幼児身長体重曲線</t>
  </si>
  <si>
    <t>NM_肥満並び_学校保健統計方式</t>
  </si>
  <si>
    <t>NM_肥満並び_その他</t>
  </si>
  <si>
    <t>NM_肥満並び_その他内容</t>
  </si>
  <si>
    <t>NM_性_年齢_身体活動レベル_有</t>
    <rPh sb="10" eb="12">
      <t>カツドウ</t>
    </rPh>
    <phoneticPr fontId="1"/>
  </si>
  <si>
    <t>NM_食品構成_有</t>
  </si>
  <si>
    <t>NM_食品構成_無</t>
  </si>
  <si>
    <t>NM_テーマ献立_有</t>
  </si>
  <si>
    <t>NM_テーマ献立_無</t>
  </si>
  <si>
    <t>NM_旬の食材_有</t>
  </si>
  <si>
    <t>NM_旬の食材_無</t>
  </si>
  <si>
    <t>NM_給与栄養目標量_エネルギー</t>
  </si>
  <si>
    <t>NM_給与栄養目標量_食物繊維</t>
  </si>
  <si>
    <t>NM_給与栄養目標量_鉄</t>
  </si>
  <si>
    <t>NM_給与栄養目標量_食塩相当量</t>
  </si>
  <si>
    <t>NM_給与栄養目標量_ビタミンA</t>
  </si>
  <si>
    <t>NM_給与栄養目標量_ビタミンB1</t>
  </si>
  <si>
    <t>NM_給与栄養目標量_ビタミンB2</t>
  </si>
  <si>
    <t>NM_給与栄養目標量_ビタミンC</t>
  </si>
  <si>
    <t>NM_給与栄養目標量_エネルギー比_たんぱく質</t>
  </si>
  <si>
    <t>NM_給与栄養目標量_エネルギー比_脂質</t>
  </si>
  <si>
    <t>NM_給与栄養目標量_エネルギー比_炭水化物</t>
  </si>
  <si>
    <t>NM_実施給与栄養量_エネルギー</t>
  </si>
  <si>
    <t>NM_実施給与栄養量_たんぱく質</t>
  </si>
  <si>
    <t>NM_実施給与栄養量_脂質</t>
  </si>
  <si>
    <t>NM_実施給与栄養量_炭水化物</t>
  </si>
  <si>
    <t>NM_実施給与栄養量_食物繊維</t>
  </si>
  <si>
    <t>NM_実施給与栄養量_カルシウム</t>
  </si>
  <si>
    <t>NM_実施給与栄養量_鉄</t>
  </si>
  <si>
    <t>NM_実施給与栄養量_ビタミンA</t>
  </si>
  <si>
    <t>NM_実施給与栄養量_ビタミンB1</t>
  </si>
  <si>
    <t>NM_実施給与栄養量_ビタミンB2</t>
  </si>
  <si>
    <t>NM_実施給与栄養量_ビタミンC</t>
  </si>
  <si>
    <t>NM_実施給与栄養量_食塩相当量</t>
  </si>
  <si>
    <t>NM_実施給与栄養量_エネルギー比_たんぱく質</t>
  </si>
  <si>
    <t>NM_実施給与栄養量_エネルギー比_脂質</t>
  </si>
  <si>
    <t>NM_実施給与栄養量_エネルギー比_炭水化物</t>
  </si>
  <si>
    <t>NM_充足率_エネルギー</t>
  </si>
  <si>
    <t>NM_充足率_たんぱく質</t>
  </si>
  <si>
    <t>NM_充足率_脂質</t>
  </si>
  <si>
    <t>NM_充足率_炭水化物</t>
  </si>
  <si>
    <t>NM_充足率_食物繊維</t>
  </si>
  <si>
    <t>NM_充足率_カルシウム</t>
  </si>
  <si>
    <t>NM_充足率_鉄</t>
  </si>
  <si>
    <t>NM_充足率_ビタミンA</t>
  </si>
  <si>
    <t>NM_充足率_ビタミンB1</t>
  </si>
  <si>
    <t>NM_充足率_ビタミンB2</t>
  </si>
  <si>
    <t>NM_充足率_ビタミンC</t>
  </si>
  <si>
    <t>NM_充足率_食塩相当量</t>
  </si>
  <si>
    <t>NM_給与エネルギー目標量の設定方法</t>
  </si>
  <si>
    <t>NM_栄養情報の提供_その他_有</t>
  </si>
  <si>
    <t>NM_栄養情報の提供_その他_無</t>
  </si>
  <si>
    <t>NM_栄養情報の提供_その他_生活習慣病予防</t>
  </si>
  <si>
    <t>NM_栄養情報の提供_その他_ポスター</t>
  </si>
  <si>
    <t>NM_栄養情報の提供_その他_リーフレット</t>
  </si>
  <si>
    <t>NM_栄養情報の提供_その他_給食だより</t>
  </si>
  <si>
    <t>NM_栄養情報の提供_その他_その他</t>
  </si>
  <si>
    <t>NM_栄養情報の提供_その他_その他内容</t>
  </si>
  <si>
    <t>NM_栄養情報の提供_その他_主な内容</t>
  </si>
  <si>
    <t>NM_他職種との情報共有_構成員_その他内容</t>
  </si>
  <si>
    <t>NM_給食の評価_その他内容</t>
  </si>
  <si>
    <t>NM_他職種との情報共有_無</t>
  </si>
  <si>
    <t>NM_他職種との情報共有_会議名称</t>
  </si>
  <si>
    <t>NM_他職種との情報共有_会議の目的_対象者</t>
  </si>
  <si>
    <t>NM_他職種との情報共有_会議の目的_給食内容</t>
  </si>
  <si>
    <t>NM_他職種との情報共有_会議の目的_その他</t>
  </si>
  <si>
    <t>NM_他職種との情報共有_会議の目的_その他内容</t>
  </si>
  <si>
    <t>NM_他職種との情報共有_実施主体_栄養管理</t>
  </si>
  <si>
    <t>NM_他職種との情報共有_実施主体_その他</t>
  </si>
  <si>
    <t>NM_他職種との情報共有_構成員_給食主任</t>
  </si>
  <si>
    <t>NM_他職種との情報共有_構成員_教職員</t>
  </si>
  <si>
    <t>NM_他職種との情報共有_構成員_調理担当者</t>
  </si>
  <si>
    <t>NM_他職種との情報共有_構成員_保護者</t>
  </si>
  <si>
    <t>NM_他職種との情報共有_構成員_その他</t>
  </si>
  <si>
    <t>NM_他職種との情報共有_開催回数</t>
  </si>
  <si>
    <t>NM_他職種との情報共有_定期</t>
  </si>
  <si>
    <t>NM_他職種との情報共有_不定期</t>
  </si>
  <si>
    <t>NM_他職種との情報共有_検討している</t>
  </si>
  <si>
    <t>NM_他職種との情報共有_検討していない</t>
  </si>
  <si>
    <t>NM_他職種との情報共有_上記会議以外</t>
  </si>
  <si>
    <t>NM_災害時の食料の備蓄_無</t>
  </si>
  <si>
    <t>NM_保管場所_1か所</t>
  </si>
  <si>
    <t>NM_災害時に使える_無</t>
  </si>
  <si>
    <t>NM_調理用熱源_無</t>
  </si>
  <si>
    <t>数値</t>
    <rPh sb="0" eb="2">
      <t>スウチ</t>
    </rPh>
    <phoneticPr fontId="1"/>
  </si>
  <si>
    <t>経口移行加算</t>
    <phoneticPr fontId="1"/>
  </si>
  <si>
    <t>再入所時栄養連携加算</t>
    <phoneticPr fontId="1"/>
  </si>
  <si>
    <t>褥瘡の有無</t>
    <phoneticPr fontId="1"/>
  </si>
  <si>
    <t>その他(</t>
    <phoneticPr fontId="1"/>
  </si>
  <si>
    <t>有</t>
    <phoneticPr fontId="1"/>
  </si>
  <si>
    <t>チェックボックス</t>
  </si>
  <si>
    <t>NM_設置者_郵便番号_2</t>
  </si>
  <si>
    <t>NM_設置者_都道府県</t>
  </si>
  <si>
    <t>NM_設置者_市区町村</t>
  </si>
  <si>
    <t>NM_設置者_建物名</t>
  </si>
  <si>
    <t>NM_設置者_設置者職名</t>
  </si>
  <si>
    <t>NM_設置者_設置者氏名</t>
  </si>
  <si>
    <t>NM_設置者_設置者電話番号</t>
  </si>
  <si>
    <t>NM_代表者情報_担当部署</t>
  </si>
  <si>
    <t>NM_代表者情報_代表者氏名</t>
  </si>
  <si>
    <t>NM_代表者情報_電話番号</t>
  </si>
  <si>
    <t>NM_代表者情報_ＦＡＸ番号</t>
  </si>
  <si>
    <t>NM_報告者情報_報告者職名</t>
  </si>
  <si>
    <t>委託先_会社名カナ</t>
  </si>
  <si>
    <t>フリガナ</t>
  </si>
  <si>
    <t>NM_委託先_所在地郵便番号_2</t>
  </si>
  <si>
    <t>NM_委託先_市区町村</t>
  </si>
  <si>
    <t>NM_委託内容_全面委託</t>
  </si>
  <si>
    <t>NM_施設_非常勤_管理栄養士人数</t>
    <rPh sb="6" eb="7">
      <t>ヒ</t>
    </rPh>
    <phoneticPr fontId="1"/>
  </si>
  <si>
    <t>NM_委託_常勤_調理師人数</t>
  </si>
  <si>
    <t>NM_委託_常勤_調理作業員人数</t>
  </si>
  <si>
    <t>NM_委託_常勤_事務職員人数</t>
  </si>
  <si>
    <t>NM_委託_常勤_その他人数</t>
  </si>
  <si>
    <t>NM_委託_非常勤_管理栄養士人数</t>
  </si>
  <si>
    <t>NM_委託_非常勤_栄養士人数</t>
  </si>
  <si>
    <t>NM_委託_非常勤_調理師人数</t>
  </si>
  <si>
    <t>NM_委託_非常勤_調理作業員人数</t>
  </si>
  <si>
    <t>NM_委託_非常勤_事務職員人数</t>
  </si>
  <si>
    <t>NM_委託_非常勤_その他人数</t>
  </si>
  <si>
    <t>NM_施設種類_学校</t>
  </si>
  <si>
    <t>NM_施設種類_学校_幼稚園</t>
  </si>
  <si>
    <t>NM_施設種類_学校_特別支援学校</t>
  </si>
  <si>
    <t>NM_施設種類_学校_高等学校</t>
  </si>
  <si>
    <t>NM_施設種類_学校_大学</t>
  </si>
  <si>
    <t>NM_施設種類_学校_その他</t>
  </si>
  <si>
    <t>NM_施設種類_学校_その他内容</t>
  </si>
  <si>
    <t>NM_施設種類_児童福祉施設</t>
  </si>
  <si>
    <t>NM_施設種類_児童福祉施設_保育所</t>
  </si>
  <si>
    <t>NM_施設種類_児童福祉施設_その他</t>
  </si>
  <si>
    <t>NM_施設種類_児童福祉施設_その他内容</t>
  </si>
  <si>
    <t>Ａ_施設種類_その他_その他</t>
  </si>
  <si>
    <t>NM_施設種類_その他_その他</t>
  </si>
  <si>
    <t>NM_施設種類__その他_その他内容</t>
  </si>
  <si>
    <t>NM_直営</t>
  </si>
  <si>
    <t>NM_委託</t>
  </si>
  <si>
    <t>NM_朝食_時間_時</t>
  </si>
  <si>
    <t>NM_朝食_時間_分</t>
  </si>
  <si>
    <t>NM_朝食_乳児</t>
  </si>
  <si>
    <t>NM_朝食_三歳未満児</t>
  </si>
  <si>
    <t>NM_朝食_三歳以上児</t>
  </si>
  <si>
    <t>NM_朝食_小学生</t>
  </si>
  <si>
    <t>NM_朝食_中学生</t>
  </si>
  <si>
    <t>NM_朝食_高校生</t>
  </si>
  <si>
    <t>NM_朝食_大学生</t>
  </si>
  <si>
    <t>NM_朝食_小計</t>
  </si>
  <si>
    <t>NM_朝食_職員</t>
  </si>
  <si>
    <t>NM_朝食_その他</t>
  </si>
  <si>
    <t>NM_朝食_合計</t>
  </si>
  <si>
    <t>NM_昼食_時間_時</t>
  </si>
  <si>
    <t>NM_昼食_時間_分</t>
  </si>
  <si>
    <t>NM_昼食_乳児</t>
  </si>
  <si>
    <t>NM_昼食_三歳未満児</t>
  </si>
  <si>
    <t>NM_昼食_三歳以上児</t>
  </si>
  <si>
    <t>NM_昼食_小学生</t>
  </si>
  <si>
    <t>NM_昼食_中学生</t>
  </si>
  <si>
    <t>NM_昼食_高校生</t>
  </si>
  <si>
    <t>NM_昼食_大学生</t>
  </si>
  <si>
    <t>NM_昼食_小計</t>
  </si>
  <si>
    <t>NM_昼食_職員</t>
  </si>
  <si>
    <t>NM_昼食_その他</t>
  </si>
  <si>
    <t>NM_昼食_合計</t>
  </si>
  <si>
    <t>NM_夕食_時間_時</t>
  </si>
  <si>
    <t>NM_夕食_時間_分</t>
  </si>
  <si>
    <t>NM_夕食_乳児</t>
  </si>
  <si>
    <t>NM_夕食_三歳未満児</t>
  </si>
  <si>
    <t>NM_夕食_三歳以上児</t>
  </si>
  <si>
    <t>NM_夕食_小学生</t>
  </si>
  <si>
    <t>NM_夕食_中学生</t>
  </si>
  <si>
    <t>NM_夕食_高校生</t>
  </si>
  <si>
    <t>NM_夕食_大学生</t>
  </si>
  <si>
    <t>NM_夕食_小計</t>
  </si>
  <si>
    <t>NM_夕食_職員</t>
  </si>
  <si>
    <t>NM_夕食_その他</t>
  </si>
  <si>
    <t>NM_夕食_合計</t>
  </si>
  <si>
    <t>NM_食事区分_その他内容</t>
  </si>
  <si>
    <t>NM_その他_時間_分</t>
  </si>
  <si>
    <t>NM_その他_乳児</t>
  </si>
  <si>
    <t>NM_その他_三歳未満児</t>
  </si>
  <si>
    <t>NM_その他_三歳以上児</t>
  </si>
  <si>
    <t>NM_その他_小学生</t>
  </si>
  <si>
    <t>NM_その他_中学生</t>
  </si>
  <si>
    <t>NM_その他_高校生</t>
  </si>
  <si>
    <t>NM_その他_大学生</t>
  </si>
  <si>
    <t>NM_その他_小計</t>
  </si>
  <si>
    <t>NM_その他_職員</t>
    <rPh sb="5" eb="6">
      <t>タ</t>
    </rPh>
    <phoneticPr fontId="1"/>
  </si>
  <si>
    <t>NM_その他_その他</t>
    <rPh sb="5" eb="6">
      <t>タ</t>
    </rPh>
    <phoneticPr fontId="1"/>
  </si>
  <si>
    <t>NM_その他_合計</t>
    <rPh sb="5" eb="6">
      <t>タ</t>
    </rPh>
    <phoneticPr fontId="1"/>
  </si>
  <si>
    <t>NM_合計_乳児</t>
  </si>
  <si>
    <t>NM_合計_三歳未満児</t>
  </si>
  <si>
    <t>NM_合計_三歳以上児</t>
  </si>
  <si>
    <t>NM_合計_小学生</t>
  </si>
  <si>
    <t>NM_合計_中学生</t>
  </si>
  <si>
    <t>NM_肥満並び_月</t>
  </si>
  <si>
    <t>NM_肥満並び_対象者の人数</t>
  </si>
  <si>
    <t>NM_性_年齢_身体活動レベル_無</t>
  </si>
  <si>
    <t>Ａ_食種名と給与エネルギー目標量</t>
  </si>
  <si>
    <t>NM_食種名と給与エネルギー目標量</t>
  </si>
  <si>
    <t>NM_給与栄養目標量_たんぱく質</t>
  </si>
  <si>
    <t>NM_給与栄養目標量_脂質</t>
  </si>
  <si>
    <t>NM_給与栄養目標量_炭水化物</t>
  </si>
  <si>
    <t>NM_給与栄養目標量_カルシウム</t>
  </si>
  <si>
    <t>NM_給与栄養目標量の見直し_一定期間毎</t>
  </si>
  <si>
    <t>NM_給与栄養目標量の見直し_回数</t>
  </si>
  <si>
    <t>NM_給与栄養目標量の見直し_無</t>
  </si>
  <si>
    <t>NM_給与栄養目標量の設定_有</t>
  </si>
  <si>
    <t>NM_給与栄養目標量の設定_一部有</t>
  </si>
  <si>
    <t>NM_給与栄養目標量の設定_一部有_食種</t>
  </si>
  <si>
    <t>NM_給与栄養目標量の設定_無</t>
  </si>
  <si>
    <t>NM_実施給与栄養量の算出_有</t>
  </si>
  <si>
    <t>NM_実施給与栄養量の算出_一部有</t>
  </si>
  <si>
    <t>NM_実施給与栄養量の算出_一部有_食種</t>
  </si>
  <si>
    <t>NM_実施給与栄養量の算出_無</t>
  </si>
  <si>
    <t>NM_献立作成_有</t>
  </si>
  <si>
    <t>NM_献立作成_無</t>
  </si>
  <si>
    <t>NM_作成期間の単位_一定期間毎</t>
  </si>
  <si>
    <t>Ａ_作成期間の単位_月毎_チェック</t>
  </si>
  <si>
    <t>NM_作成期間の単位_月毎_チェック</t>
  </si>
  <si>
    <t>NM_作成期間の単位_月毎</t>
  </si>
  <si>
    <t>NM_作成期間の単位_週毎_チェック</t>
  </si>
  <si>
    <t>NM_作成期間の単位_週毎</t>
  </si>
  <si>
    <t>NM_作成期間の単位_日毎_チェック</t>
  </si>
  <si>
    <t>NM_作成期間の単位_日毎</t>
  </si>
  <si>
    <t>NM_作成期間の単位_その他</t>
  </si>
  <si>
    <t>NM_作成期間の単位_その他内容</t>
  </si>
  <si>
    <t>NM_予定献立_有</t>
  </si>
  <si>
    <t>NM_予定献立_無</t>
  </si>
  <si>
    <t>NM_実施献立_有</t>
  </si>
  <si>
    <t>NM_実施献立_変更時有</t>
  </si>
  <si>
    <t>NM_実施献立_無</t>
  </si>
  <si>
    <t>NM_実施給与栄養量の報告_有</t>
  </si>
  <si>
    <t>NM_実施給与栄養量の報告_無</t>
  </si>
  <si>
    <t>NM_栄養情報の提供_その他_献立表の掲示</t>
  </si>
  <si>
    <t>NM_栄養情報の提供_その他_対象者別</t>
  </si>
  <si>
    <t>NM_栄養情報の提供_その他_主な内容提供方法</t>
  </si>
  <si>
    <t>NM_栄養情報の提供_その他_主な内容提供方法_内容</t>
  </si>
  <si>
    <t>NM_個別_有</t>
  </si>
  <si>
    <t>NM_個別_無</t>
  </si>
  <si>
    <t>NM_個別_人数</t>
  </si>
  <si>
    <t>NM_個別_主な内容</t>
  </si>
  <si>
    <t>NM_集団_有</t>
  </si>
  <si>
    <t>NM_集団_無</t>
  </si>
  <si>
    <t>NM_集団_回数</t>
  </si>
  <si>
    <t>NM_集団_人数</t>
  </si>
  <si>
    <t>NM_集団_主な内容</t>
  </si>
  <si>
    <t>NM_地域_有</t>
  </si>
  <si>
    <t>NM_地域_無</t>
  </si>
  <si>
    <t>NM_地域_回数</t>
  </si>
  <si>
    <t>NM_地域_人数</t>
  </si>
  <si>
    <t>NM_地域_主な内容</t>
  </si>
  <si>
    <t>NM_給食の評価_有</t>
  </si>
  <si>
    <t>NM_給食の評価_無</t>
  </si>
  <si>
    <t>NM_給食の評価_食事摂取量</t>
  </si>
  <si>
    <t>NM_給食の評価_個別</t>
  </si>
  <si>
    <t>NM_給食の評価_集団</t>
  </si>
  <si>
    <t>NM_給食の評価_嗜好調査</t>
  </si>
  <si>
    <t>NM_給食の評価_回数</t>
  </si>
  <si>
    <t>NM_給食の評価_週</t>
  </si>
  <si>
    <t>NM_給食の評価_月</t>
  </si>
  <si>
    <t>NM_給食の評価_年</t>
  </si>
  <si>
    <t>NM_給食の評価_項目_味</t>
  </si>
  <si>
    <t>NM_給食の評価_項目_量</t>
  </si>
  <si>
    <t>NM_給食の評価_項目_温度</t>
  </si>
  <si>
    <t>NM_給食の評価_項目_その他</t>
  </si>
  <si>
    <t>NM_給食の評価_項目_その他内容</t>
  </si>
  <si>
    <t>NM_給食の評価_実施者_管理者</t>
  </si>
  <si>
    <t>NM_給食の評価_実施者_管理栄養士</t>
  </si>
  <si>
    <t>NM_給食の評価_実施者_その他</t>
  </si>
  <si>
    <t>NM_給食の評価_実施者_その他内容</t>
  </si>
  <si>
    <t>NM_給食の評価_提供した栄養情報</t>
  </si>
  <si>
    <t>NM_給食の評価_その他</t>
  </si>
  <si>
    <t>NM_他職種との情報共有_有</t>
  </si>
  <si>
    <t>NM_他職種との情報共有_実施主体_その他内容</t>
  </si>
  <si>
    <t>NM_他職種との情報共有_構成員_管理者</t>
  </si>
  <si>
    <t>NM_他職種との情報共有_構成員_養護教諭</t>
  </si>
  <si>
    <t>NM_他職種との情報共有_構成員_管理栄養士</t>
  </si>
  <si>
    <t>NM_災害時の食料の備蓄_有</t>
  </si>
  <si>
    <t>NM_飲料水_リットル</t>
  </si>
  <si>
    <t>NM_飲料水_人数</t>
  </si>
  <si>
    <t>NM_飲料水_日数</t>
  </si>
  <si>
    <t>NM_食料_人数</t>
  </si>
  <si>
    <t>NM_食料_日数</t>
  </si>
  <si>
    <t>NM_食料_内容</t>
  </si>
  <si>
    <t>NM_保管場所_2か所以上</t>
  </si>
  <si>
    <t>NM_災害時に使える_有</t>
  </si>
  <si>
    <t>NM_調理用熱源_有</t>
  </si>
  <si>
    <t>Ａ_調理用熱源_無</t>
  </si>
  <si>
    <t>Ａ_備蓄食品_有</t>
  </si>
  <si>
    <t>NM_備蓄食品を利用_有</t>
  </si>
  <si>
    <t>Ａ_備蓄食品_無</t>
  </si>
  <si>
    <t>NM_備蓄食品を利用_無</t>
  </si>
  <si>
    <t>Ａ_災害時の給食提供に関するマニュアル_有</t>
  </si>
  <si>
    <t>NM_マニュアル_有</t>
  </si>
  <si>
    <t>NM_マニュアル_無</t>
  </si>
  <si>
    <t>NM_マニュアル_検討有</t>
  </si>
  <si>
    <t>NM_マニュアル_検討無</t>
  </si>
  <si>
    <t>NM_マニュアル_給食部門</t>
  </si>
  <si>
    <t>NM_マニュアル_施設全体</t>
  </si>
  <si>
    <t>NM_マニュアル_施設及び外部協力機関</t>
  </si>
  <si>
    <t>NM_マニュアル_給食部門_共有無</t>
  </si>
  <si>
    <t>NM_災害時を想定_有</t>
  </si>
  <si>
    <t>NM_災害時を想定_無</t>
  </si>
  <si>
    <t>NM_災害時を想定_回数</t>
  </si>
  <si>
    <t>NM_災害時を想定_定期</t>
  </si>
  <si>
    <t>NM_災害時を想定_不定期</t>
  </si>
  <si>
    <t>NM_災害時を想定_内容</t>
  </si>
  <si>
    <t>NM_管理栄養士_施設内研修</t>
  </si>
  <si>
    <t>NM_管理栄養士_施設外研修</t>
  </si>
  <si>
    <t>NM_管理栄養士_主な内容</t>
  </si>
  <si>
    <t>NM_調理師_施設内研修</t>
  </si>
  <si>
    <t>NM_調理師_施設外研修</t>
  </si>
  <si>
    <t>NM_調理師_主な内容</t>
  </si>
  <si>
    <t>NM_把握された主な課題</t>
  </si>
  <si>
    <t>NM_今後の取り組み計画</t>
  </si>
  <si>
    <t>NM_報告書作成者_所属</t>
  </si>
  <si>
    <t>NM_報告書作成者_連絡先</t>
  </si>
  <si>
    <t>NM_報告書作成者_職名</t>
  </si>
  <si>
    <t>NM_報告書作成者_氏名</t>
  </si>
  <si>
    <t>NM_報告書作成者_備考</t>
  </si>
  <si>
    <t>Ｂ_施設種類_病院</t>
  </si>
  <si>
    <t>NM_施設種類_病院</t>
  </si>
  <si>
    <t>Ｂ_施設種類_その他</t>
  </si>
  <si>
    <t>NM_施設種類_その他</t>
  </si>
  <si>
    <t>Ｂ_施設種類_その他内容</t>
  </si>
  <si>
    <t>NM_施設種類_その他内容</t>
  </si>
  <si>
    <t>Ｂ_許可病床数_総数</t>
  </si>
  <si>
    <t>NM_許可病床数_総数</t>
  </si>
  <si>
    <t>Ｂ_許可病床数_一般</t>
  </si>
  <si>
    <t>NM_許可病床数_一般</t>
  </si>
  <si>
    <t>Ｂ_許可病床数_療養</t>
  </si>
  <si>
    <t>NM_許可病床数_療養</t>
  </si>
  <si>
    <t>Ｂ_許可病床数_精神</t>
  </si>
  <si>
    <t>NM_許可病床数_精神</t>
  </si>
  <si>
    <t>Ｂ_許可病床数_結核</t>
  </si>
  <si>
    <t>NM_許可病床数_結核</t>
  </si>
  <si>
    <t>Ｂ_許可病床数_感染症</t>
  </si>
  <si>
    <t>NM_許可病床数_感染症</t>
  </si>
  <si>
    <t>Ｂ_入院時食事療養等_入院時食事療養1</t>
  </si>
  <si>
    <t>NM_入院時食事療養1</t>
  </si>
  <si>
    <t>NM_入院時食事療養2</t>
  </si>
  <si>
    <t>NM_特別食加算</t>
  </si>
  <si>
    <t>NM_栄養サポートチーム加算</t>
  </si>
  <si>
    <t>NM_食堂加算</t>
  </si>
  <si>
    <t>Ｂ_一日提供食数_治療食1内容</t>
  </si>
  <si>
    <t>NM_治療食1内容</t>
  </si>
  <si>
    <t>NM_治療食2内容</t>
  </si>
  <si>
    <t>NM_治療食その他内容</t>
  </si>
  <si>
    <t>NM_朝食_常食</t>
  </si>
  <si>
    <t>NM_朝食_軟食</t>
  </si>
  <si>
    <t>NM_朝食_流動食</t>
  </si>
  <si>
    <t>NM_朝食_治療食1</t>
  </si>
  <si>
    <t>NM_朝食_治療食2</t>
  </si>
  <si>
    <t>NM_朝食_治療食その他</t>
  </si>
  <si>
    <t>NM_朝食_職員食</t>
  </si>
  <si>
    <t>NM_朝食_その他_その他</t>
  </si>
  <si>
    <t>NM_昼食_常食</t>
  </si>
  <si>
    <t>NM_昼食_軟食</t>
  </si>
  <si>
    <t>NM_昼食_流動食</t>
  </si>
  <si>
    <t>NM_昼食_治療食1</t>
  </si>
  <si>
    <t>NM_昼食_治療食2</t>
  </si>
  <si>
    <t>NM_昼食_治療食その他</t>
  </si>
  <si>
    <t>NM_昼食_職員食</t>
  </si>
  <si>
    <t>NM_昼食_その他_その他</t>
  </si>
  <si>
    <t>NM_夕食_常食</t>
  </si>
  <si>
    <t>NM_夕食_軟食</t>
  </si>
  <si>
    <t>NM_夕食_流動食</t>
  </si>
  <si>
    <t>NM_夕食_治療食1</t>
  </si>
  <si>
    <t>NM_夕食_治療食2</t>
  </si>
  <si>
    <t>NM_夕食_治療食その他</t>
  </si>
  <si>
    <t>NM_夕食_職員食</t>
  </si>
  <si>
    <t>NM_夕食_その他_その他</t>
  </si>
  <si>
    <t>NM_その他_常食</t>
  </si>
  <si>
    <t>NM_その他_軟食</t>
  </si>
  <si>
    <t>NM_その他_流動食</t>
  </si>
  <si>
    <t>NM_その他_その他</t>
  </si>
  <si>
    <t>NM_その他_治療食1</t>
  </si>
  <si>
    <t>NM_その他_治療食2</t>
  </si>
  <si>
    <t>NM_その他_治療食その他</t>
  </si>
  <si>
    <t>NM_その他_職員食</t>
  </si>
  <si>
    <t>NM_その他_その他_その他</t>
  </si>
  <si>
    <t>NM_その他_合計</t>
  </si>
  <si>
    <t>NM_合計_常食</t>
  </si>
  <si>
    <t>NM_合計_軟食</t>
  </si>
  <si>
    <t>NM_合計_流動食</t>
  </si>
  <si>
    <t>NM_合計_治療食1</t>
  </si>
  <si>
    <t>NM_合計_治療食2</t>
  </si>
  <si>
    <t>NM_合計_治療食その他</t>
  </si>
  <si>
    <t>NM_合計_職員食</t>
  </si>
  <si>
    <t>NM_合計_その他_その他</t>
  </si>
  <si>
    <t>Ｂ_栄養補給法別_経口栄養法_チェック</t>
  </si>
  <si>
    <t>NM_経口栄養法</t>
  </si>
  <si>
    <t>NM_経口栄養法_人数</t>
  </si>
  <si>
    <t>NM_経管栄養法</t>
  </si>
  <si>
    <t>NM_経管栄養法_人数</t>
  </si>
  <si>
    <t>Ｂ_健康栄養状態等の把握_有</t>
  </si>
  <si>
    <t>NM_健康栄養状態等の把握_有</t>
  </si>
  <si>
    <t>NM_健康栄養状態等の把握_無</t>
  </si>
  <si>
    <t>Ｂ_健康栄養状態等の把握_性別</t>
  </si>
  <si>
    <t>NM_健康栄養状態等の把握_性別</t>
  </si>
  <si>
    <t>Ｂ_健康栄養状態等の把握_身長体重</t>
  </si>
  <si>
    <t>NM_健康栄養状態等の把握_身長体重</t>
  </si>
  <si>
    <t>Ｂ_健康栄養状態等の把握_体重増減率</t>
  </si>
  <si>
    <t>NM_健康栄養状態等の把握_体重増減率</t>
  </si>
  <si>
    <t>Ｂ_健康栄養状態等の把握_生活習慣食習慣</t>
  </si>
  <si>
    <t>NM_健康栄養状態等の把握_生活習慣食習慣</t>
  </si>
  <si>
    <t>Ｂ_健康栄養状態等の把握_その他</t>
  </si>
  <si>
    <t>NM_健康栄養状態等の把握_その他</t>
  </si>
  <si>
    <t>Ｂ_健康栄養状態等の把握_その他内容</t>
  </si>
  <si>
    <t>NM_健康栄養状態等の把握_その他内容</t>
  </si>
  <si>
    <t>Ｂ_健康栄養状態等の把握_年齢</t>
  </si>
  <si>
    <t>NM_健康栄養状態等の把握_年齢</t>
  </si>
  <si>
    <t>Ｂ_健康栄養状態等の把握_BMI</t>
  </si>
  <si>
    <t>NM_健康栄養状態等の把握_BMI</t>
  </si>
  <si>
    <t>Ｂ_健康栄養状態等の把握_褥瘡の有無</t>
  </si>
  <si>
    <t>NM_健康栄養状態等の把握_褥瘡の有無</t>
  </si>
  <si>
    <t>Ｂ_健康栄養状態等の把握_血液性化学検査値</t>
  </si>
  <si>
    <t>NM_健康栄養状態等の把握_血液性化学検査値</t>
  </si>
  <si>
    <t>Ｂ_健康栄養状態等の把握_身体活動レベル</t>
  </si>
  <si>
    <t>NM_健康栄養状態等の把握_身体活動レベル</t>
  </si>
  <si>
    <t>Ｂ_健康栄養状態等の把握_疾病状況の経過</t>
  </si>
  <si>
    <t>NM_健康栄養状態等の把握_疾病状況の経過</t>
  </si>
  <si>
    <t>Ｂ_性_年齢_身体活動レベル_有</t>
  </si>
  <si>
    <t>NM_性_年齢_身体活動レベル_有</t>
  </si>
  <si>
    <t>Ｂ_性_年齢_身体活動レベル_無</t>
  </si>
  <si>
    <t>Ｂ_食品構成_有</t>
  </si>
  <si>
    <t>Ｂ_食品構成_無</t>
  </si>
  <si>
    <t>Ｂ_テーマ献立_有</t>
  </si>
  <si>
    <t>Ｂ_テーマ献立_無</t>
  </si>
  <si>
    <t>Ｂ_旬の食材_有</t>
  </si>
  <si>
    <t>Ｂ_旬の食材_無</t>
  </si>
  <si>
    <t>Ｂ_給与目標栄養量_エネルギー</t>
  </si>
  <si>
    <t>Ｂ_給与目標栄養量_たんぱく質</t>
  </si>
  <si>
    <t>Ｂ_給与目標栄養量_脂質</t>
  </si>
  <si>
    <t>Ｂ_給与目標栄養量_炭水化物</t>
  </si>
  <si>
    <t>Ｂ_給与目標栄養量_食物繊維</t>
  </si>
  <si>
    <t>Ｂ_給与目標栄養量_カルシウム</t>
  </si>
  <si>
    <t>Ｂ_給与目標栄養量_鉄</t>
  </si>
  <si>
    <t>Ｂ_給与目標栄養量_A</t>
  </si>
  <si>
    <t>Ｂ_給与目標栄養量_B1</t>
  </si>
  <si>
    <t>Ｂ_給与目標栄養量_B2</t>
  </si>
  <si>
    <t>Ｂ_給与目標栄養量_C</t>
  </si>
  <si>
    <t>Ｂ_給与目標栄養量_食塩相当量</t>
  </si>
  <si>
    <t>Ｂ_給与目標栄養量_エネルギー比_たんぱく質</t>
  </si>
  <si>
    <t>Ｂ_給与目標栄養量_エネルギー比_脂質</t>
  </si>
  <si>
    <t>Ｂ_給与目標栄養量_エネルギー比_炭水化物</t>
  </si>
  <si>
    <t>Ｂ_実施給与栄養量_エネルギー</t>
  </si>
  <si>
    <t>Ｂ_実施給与栄養量_たんぱく質</t>
  </si>
  <si>
    <t>Ｂ_実施給与栄養量_脂質</t>
  </si>
  <si>
    <t>Ｂ_実施給与栄養量_炭水化物</t>
  </si>
  <si>
    <t>Ｂ_実施給与栄養量_食物繊維</t>
  </si>
  <si>
    <t>Ｂ_実施給与栄養量_カルシウム</t>
  </si>
  <si>
    <t>Ｂ_実施給与栄養量_鉄</t>
  </si>
  <si>
    <t>Ｂ_実施給与栄養量_A</t>
  </si>
  <si>
    <t>Ｂ_実施給与栄養量_B1</t>
  </si>
  <si>
    <t>Ｂ_実施給与栄養量_B2</t>
  </si>
  <si>
    <t>Ｂ_実施給与栄養量_C</t>
  </si>
  <si>
    <t>Ｂ_実施給与栄養量_食塩相当量</t>
  </si>
  <si>
    <t>Ｂ_実施給与栄養量_エネルギー比_たんぱく質</t>
  </si>
  <si>
    <t>Ｂ_実施給与栄養量_エネルギー比_脂質</t>
  </si>
  <si>
    <t>Ｂ_実施給与栄養量_エネルギー比_炭水化物</t>
  </si>
  <si>
    <t>Ｂ_充足率_エネルギー</t>
  </si>
  <si>
    <t>Ｂ_充足率_たんぱく質</t>
  </si>
  <si>
    <t>Ｂ_充足率_脂質</t>
  </si>
  <si>
    <t>Ｂ_充足率_炭水化物</t>
  </si>
  <si>
    <t>Ｂ_充足率_食物繊維</t>
  </si>
  <si>
    <t>Ｂ_充足率_カルシウム</t>
  </si>
  <si>
    <t>Ｂ_充足率_鉄</t>
  </si>
  <si>
    <t>Ｂ_充足率_A</t>
  </si>
  <si>
    <t>NM_充足率_A</t>
  </si>
  <si>
    <t>Ｂ_充足率_B1</t>
  </si>
  <si>
    <t>NM_充足率_B1</t>
  </si>
  <si>
    <t>Ｂ_充足率_B2</t>
  </si>
  <si>
    <t>NM_充足率_B2</t>
  </si>
  <si>
    <t>Ｂ_充足率_C</t>
  </si>
  <si>
    <t>NM_充足率_C</t>
  </si>
  <si>
    <t>Ｂ_充足率_食塩相当量</t>
  </si>
  <si>
    <t>NM_約束食事箋_有</t>
  </si>
  <si>
    <t>NM_約束食事箋_内容</t>
  </si>
  <si>
    <t>NM_約束食事箋_無</t>
  </si>
  <si>
    <t>NM_給食形態_単一給食</t>
  </si>
  <si>
    <t>NM_給食形態_複数給食</t>
  </si>
  <si>
    <t>NM_表示食種_その他</t>
  </si>
  <si>
    <t>NM_表示食種_その他内容</t>
  </si>
  <si>
    <t>NM_表示食種_一般食すべて</t>
  </si>
  <si>
    <t>NM_表示食種_常食のみ</t>
  </si>
  <si>
    <t>NM_頻度_毎食</t>
  </si>
  <si>
    <t>NM_頻度_一日分合計</t>
  </si>
  <si>
    <t>NM_頻度_一部</t>
  </si>
  <si>
    <t>NM_頻度_朝</t>
  </si>
  <si>
    <t>NM_頻度_昼</t>
  </si>
  <si>
    <t>NM_頻度_夕</t>
  </si>
  <si>
    <t>NM_頻度_その他</t>
  </si>
  <si>
    <t>NM_栄養食事指導_有</t>
  </si>
  <si>
    <t>NM_栄養食事指導_無</t>
  </si>
  <si>
    <t>NM_栄養食事指導_その他内容</t>
  </si>
  <si>
    <t>NM_個別指導_入院_人数</t>
  </si>
  <si>
    <t>NM_個別指導_外来_人数</t>
  </si>
  <si>
    <t>NM_個別指導_訪問_人数</t>
  </si>
  <si>
    <t>NM_個別指導_合計_人数</t>
  </si>
  <si>
    <t>NM_個別指導_高血圧_人数</t>
  </si>
  <si>
    <t>NM_個別指導_糖尿病_人数</t>
  </si>
  <si>
    <t>NM_個別指導_心臓_人数</t>
  </si>
  <si>
    <t>NM_個別指導_脂質異常症_人数</t>
  </si>
  <si>
    <t>NM_個別指導_その他_人数</t>
  </si>
  <si>
    <t>NM_集団指導_入院_回数</t>
  </si>
  <si>
    <t>NM_集団指導_外来_回数</t>
  </si>
  <si>
    <t>NM_集団指導_訪問_回数</t>
  </si>
  <si>
    <t>NM_集団指導_合計_回数</t>
  </si>
  <si>
    <t>NM_集団指導_高血圧_回数</t>
  </si>
  <si>
    <t>NM_集団指導_糖尿病_回数</t>
  </si>
  <si>
    <t>NM_集団指導_心臓_回数</t>
  </si>
  <si>
    <t>NM_集団指導_脂質異常症_回数</t>
  </si>
  <si>
    <t>NM_集団指導_その他_回数</t>
  </si>
  <si>
    <t>NM_集団指導_入院</t>
  </si>
  <si>
    <t>NM_集団指導_外来</t>
  </si>
  <si>
    <t>NM_集団指導_訪問</t>
  </si>
  <si>
    <t>NM_集団指導_合計</t>
  </si>
  <si>
    <t>NM_集団指導_高血圧</t>
  </si>
  <si>
    <t>NM_集団指導_糖尿病</t>
  </si>
  <si>
    <t>NM_集団指導_心臓</t>
  </si>
  <si>
    <t>NM_集団指導_脂質異常症</t>
  </si>
  <si>
    <t>NM_集団指導_その他</t>
  </si>
  <si>
    <t>NM_給食の評価_実施者_医師</t>
  </si>
  <si>
    <t>NM_患者の栄養管理を目的とした会議_有</t>
  </si>
  <si>
    <t>NM_患者の栄養管理を目的とした会議_無</t>
  </si>
  <si>
    <t>NM_患者の栄養管理を目的とした会議_実施主体_栄養管理</t>
  </si>
  <si>
    <t>NM_患者の栄養管理を目的とした会議_実施主体_その他</t>
  </si>
  <si>
    <t>NM_患者の栄養管理を目的とした会議_実施主体_その他内容</t>
  </si>
  <si>
    <t>NM_患者の栄養管理を目的とした会議_構成員_管理者</t>
  </si>
  <si>
    <t>NM_患者の栄養管理を目的とした会議_構成員_医師</t>
  </si>
  <si>
    <t>NM_患者の栄養管理を目的とした会議_構成員_管理栄養士</t>
  </si>
  <si>
    <t>NM_患者の栄養管理を目的とした会議_構成員_薬剤師</t>
  </si>
  <si>
    <t>NM_患者の栄養管理を目的とした会議_構成員_看護師</t>
  </si>
  <si>
    <t>NM_患者の栄養管理を目的とした会議_構成員_調理担当者</t>
  </si>
  <si>
    <t>NM_患者の栄養管理を目的とした会議_構成員_事務職</t>
  </si>
  <si>
    <t>NM_患者の栄養管理を目的とした会議_構成員_患者</t>
  </si>
  <si>
    <t>NM_患者の栄養管理を目的とした会議_構成員_歯科医師</t>
  </si>
  <si>
    <t>NM_患者の栄養管理を目的とした会議_構成員_その他</t>
  </si>
  <si>
    <t>NM_患者の栄養管理を目的とした会議_構成員_その他内容</t>
  </si>
  <si>
    <t>NM_患者の栄養管理を目的とした会議_開催回数</t>
  </si>
  <si>
    <t>NM_患者の栄養管理を目的とした会議_定期</t>
  </si>
  <si>
    <t>NM_患者の栄養管理を目的とした会議_不定期</t>
  </si>
  <si>
    <t>NM_患者の栄養管理を目的とした会議_検討している</t>
  </si>
  <si>
    <t>NM_患者の栄養管理を目的とした会議_検討していない</t>
  </si>
  <si>
    <t>NM_給食内容の計画_有</t>
  </si>
  <si>
    <t>NM_給食内容の計画_無</t>
  </si>
  <si>
    <t>NM_給食内容の計画_会議名称</t>
  </si>
  <si>
    <t>NM_給食内容の計画_実施主体_栄養管理</t>
  </si>
  <si>
    <t>NM_給食内容の計画_実施主体_その他</t>
  </si>
  <si>
    <t>NM_給食内容の計画_実施主体_その他内容</t>
  </si>
  <si>
    <t>NM_給食内容の計画_構成員_管理者</t>
  </si>
  <si>
    <t>NM_給食内容の計画_構成員_医師</t>
  </si>
  <si>
    <t>NM_給食内容の計画_構成員_管理栄養士</t>
  </si>
  <si>
    <t>NM_給食内容の計画_構成員_薬剤師</t>
  </si>
  <si>
    <t>NM_給食内容の計画_構成員_看護師</t>
  </si>
  <si>
    <t>NM_給食内容の計画_構成員_調理担当者</t>
  </si>
  <si>
    <t>NM_給食内容の計画_構成員_事務職</t>
  </si>
  <si>
    <t>NM_給食内容の計画_構成員_患者</t>
  </si>
  <si>
    <t>NM_給食内容の計画_構成員_その他</t>
  </si>
  <si>
    <t>NM_給食内容の計画_構成員_その他内容</t>
  </si>
  <si>
    <t>NM_給食内容の計画_開催回数</t>
  </si>
  <si>
    <t>NM_給食内容の計画_定期</t>
  </si>
  <si>
    <t>NM_給食内容の計画_不定期</t>
  </si>
  <si>
    <t>NM_給食内容の計画_検討している</t>
  </si>
  <si>
    <t>NM_給食内容の計画_検討していない</t>
  </si>
  <si>
    <t>NM_備蓄食品を利用_食形態_病態に配慮している_有</t>
  </si>
  <si>
    <t>NM_備蓄食品を利用_食形態_病態に配慮している_無</t>
  </si>
  <si>
    <t>Ｃ_一日提供食数_療養食1内容</t>
  </si>
  <si>
    <t>Ｃ_一日提供食数_療養食2内容</t>
  </si>
  <si>
    <t>Ｃ_一日提供食数_療養食その他内容</t>
  </si>
  <si>
    <t>Ｃ_一日提供食数_その他内容</t>
  </si>
  <si>
    <t>Ｃ_栄養補給法別_経口栄養法_チェック</t>
  </si>
  <si>
    <t>Ｃ_栄養補給法別_経管栄養法_チェック</t>
  </si>
  <si>
    <t>Ｃ_給与栄養目標量の設定_一部の食種内容</t>
  </si>
  <si>
    <t>NM_給食の評価_検食等</t>
    <phoneticPr fontId="1"/>
  </si>
  <si>
    <t>NM_施設種類_介護老人保健施設</t>
    <phoneticPr fontId="1"/>
  </si>
  <si>
    <t>NM_施設種類_介護老人保健施設_入所定員</t>
  </si>
  <si>
    <t>NM_施設種類_介護医療院</t>
  </si>
  <si>
    <t>NM_施設種類_介護医療院_入所定員</t>
  </si>
  <si>
    <t>NM_施設種類_老人福祉施設</t>
  </si>
  <si>
    <t>NM_施設種類_社会福祉施設</t>
  </si>
  <si>
    <t>NM_栄養マネジメント強化加算</t>
  </si>
  <si>
    <t>NM_経口移行加算</t>
  </si>
  <si>
    <t>NM_経口維持加算</t>
  </si>
  <si>
    <t>NM_再入所時栄養連携加算</t>
  </si>
  <si>
    <t>NM_療養食加算</t>
  </si>
  <si>
    <t>NM_療養食1内容</t>
  </si>
  <si>
    <t>NM_療養食2内容</t>
  </si>
  <si>
    <t>NM_療養食その他内容</t>
  </si>
  <si>
    <t>NM_その他内容</t>
  </si>
  <si>
    <t>NM_朝食_療養食1</t>
  </si>
  <si>
    <t>NM_朝食_療養食2</t>
  </si>
  <si>
    <t>NM_朝食_療養食その他</t>
  </si>
  <si>
    <t>NM_朝食_デイサービス</t>
  </si>
  <si>
    <t>NM_昼食_療養食1</t>
  </si>
  <si>
    <t>NM_昼食_療養食2</t>
  </si>
  <si>
    <t>NM_昼食_療養食その他</t>
  </si>
  <si>
    <t>NM_昼食__デイサービス</t>
  </si>
  <si>
    <t>NM_夕食_療養食1</t>
  </si>
  <si>
    <t>NM_夕食_療養食2</t>
  </si>
  <si>
    <t>NM_夕食_療養食その他</t>
  </si>
  <si>
    <t>NM_夕食__デイサービス</t>
  </si>
  <si>
    <t>NM_その他_療養食1</t>
  </si>
  <si>
    <t>NM_その他_療養食2</t>
  </si>
  <si>
    <t>NM_その他_療養食その他</t>
  </si>
  <si>
    <t>NM_その他__デイサービス</t>
  </si>
  <si>
    <t>NM_合計_療養食1</t>
  </si>
  <si>
    <t>NM_合計_療養食2</t>
  </si>
  <si>
    <t>NM_合計_療養食その他</t>
  </si>
  <si>
    <t>NM_合計__デイサービス</t>
  </si>
  <si>
    <t>NM_健康栄養状態等の把握_嗜好</t>
  </si>
  <si>
    <t>NM_健康栄養状態等の把握_摂食</t>
  </si>
  <si>
    <t>NM_健康栄養状態等の把握_要介護度</t>
  </si>
  <si>
    <t>NM_健康栄養状態等の把握_血液生化学検査値</t>
  </si>
  <si>
    <t>NM_給食量の調整_有</t>
  </si>
  <si>
    <t>NM_給食量の調整_主食</t>
  </si>
  <si>
    <t>NM_給食量の調整_主菜</t>
  </si>
  <si>
    <t>NM_給食量の調整_副菜</t>
  </si>
  <si>
    <t>NM_給食量の調整_その他</t>
  </si>
  <si>
    <t>NM_給食量の調整_その他内容</t>
  </si>
  <si>
    <t>NM_給食量の調整_無</t>
  </si>
  <si>
    <t>NM_給食の評価_給食等</t>
  </si>
  <si>
    <t>NM_給食の評価_実施者_施設管理者</t>
  </si>
  <si>
    <t>NM_対象者の栄養管理を目的とした会議_有</t>
  </si>
  <si>
    <t>NM_対象者の栄養管理を目的とした会議_無</t>
  </si>
  <si>
    <t>NM_対象者の栄養管理を目的とした会議_会議名称</t>
  </si>
  <si>
    <t>NM_対象者の栄養管理を目的とした会議_実施主体_栄養管理</t>
  </si>
  <si>
    <t>NM_対象者の栄養管理を目的とした会議_実施主体_その他</t>
  </si>
  <si>
    <t>NM_対象者の栄養管理を目的とした会議_実施主体_その他内容</t>
  </si>
  <si>
    <t>NM_対象者の栄養管理を目的とした会議_構成員_管理者</t>
  </si>
  <si>
    <t>NM_対象者の栄養管理を目的とした会議_構成員_医師</t>
  </si>
  <si>
    <t>NM_対象者の栄養管理を目的とした会議_構成員_管理栄養士</t>
  </si>
  <si>
    <t>NM_対象者の栄養管理を目的とした会議_構成員_歯科医師</t>
  </si>
  <si>
    <t>NM_対象者の栄養管理を目的とした会議_構成員_看護職員</t>
  </si>
  <si>
    <t>NM_対象者の栄養管理を目的とした会議_構成員_介護支援専門員</t>
  </si>
  <si>
    <t>NM_対象者の栄養管理を目的とした会議_構成員_介護職員</t>
  </si>
  <si>
    <t>NM_対象者の栄養管理を目的とした会議_構成員_生活支援員</t>
  </si>
  <si>
    <t>NM_対象者の栄養管理を目的とした会議_構成員_調理担当者</t>
  </si>
  <si>
    <t>NM_対象者の栄養管理を目的とした会議_構成員_利用者代表</t>
  </si>
  <si>
    <t>NM_対象者の栄養管理を目的とした会議_構成員_その他</t>
  </si>
  <si>
    <t>NM_対象者の栄養管理を目的とした会議_構成員_その他内容</t>
  </si>
  <si>
    <t>NM_対象者の栄養管理を目的とした会議_開催回数</t>
  </si>
  <si>
    <t>NM_対象者の栄養管理を目的とした会議_定期</t>
  </si>
  <si>
    <t>NM_対象者の栄養管理を目的とした会議_不定期</t>
  </si>
  <si>
    <t>NM_対象者の栄養管理を目的とした会議_検討している</t>
  </si>
  <si>
    <t>NM_対象者の栄養管理を目的とした会議_検討していない</t>
  </si>
  <si>
    <t>NM_給食内容の会議_有</t>
  </si>
  <si>
    <t>NM_給食内容の会議_無</t>
  </si>
  <si>
    <t>NM_給食内容の会議_会議名称</t>
  </si>
  <si>
    <t>NM_給食内容の会議_実施主体_栄養管理</t>
  </si>
  <si>
    <t>NM_給食内容の会議_実施主体_その他</t>
  </si>
  <si>
    <t>NM_給食内容の会議_実施主体_その他内容</t>
  </si>
  <si>
    <t>NM_給食内容の会議_構成員_管理者</t>
  </si>
  <si>
    <t>NM_給食内容の会議_構成員_医師</t>
  </si>
  <si>
    <t>NM_給食内容の会議_構成員_管理栄養士</t>
  </si>
  <si>
    <t>NM_給食内容の会議_構成員_歯科医師</t>
  </si>
  <si>
    <t>NM_給食内容の会議_構成員_看護職員</t>
  </si>
  <si>
    <t>NM_給食内容の会議_構成員_介護支援専門員</t>
  </si>
  <si>
    <t>NM_給食内容の会議_構成員_介護職員</t>
  </si>
  <si>
    <t>NM_給食内容の会議_構成員_生活支援員</t>
  </si>
  <si>
    <t>NM_給食内容の会議_構成員_調理担当者</t>
  </si>
  <si>
    <t>NM_給食内容の会議_構成員_利用者代表</t>
  </si>
  <si>
    <t>NM_給食内容の会議_構成員_その他</t>
  </si>
  <si>
    <t>NM_給食内容の会議_構成員_その他内容</t>
  </si>
  <si>
    <t>NM_給食内容の会議_開催回数</t>
  </si>
  <si>
    <t>NM_給食内容の会議_定期</t>
  </si>
  <si>
    <t>NM_給食内容の会議_不定期</t>
  </si>
  <si>
    <t>NM_給食内容の会議_検討している</t>
  </si>
  <si>
    <t>NM_給食内容の会議_検討していない</t>
  </si>
  <si>
    <t>NM_保管場所_1か所以上</t>
  </si>
  <si>
    <t>Ｄ_性_年齢_身体活動レベル_その他内容</t>
    <phoneticPr fontId="1"/>
  </si>
  <si>
    <t>Ｄ_エネルギーベース_実施内容</t>
    <phoneticPr fontId="1"/>
  </si>
  <si>
    <t>NM_施設種類_事業所</t>
    <phoneticPr fontId="1"/>
  </si>
  <si>
    <t>NM_施設種類_寄宿舎</t>
  </si>
  <si>
    <t>NM_施設種類_矯正施設</t>
  </si>
  <si>
    <t>NM_施設種類_自衛隊</t>
  </si>
  <si>
    <t>NM_施設種類_一般給食センター</t>
  </si>
  <si>
    <t>NM_給食利用率</t>
  </si>
  <si>
    <t>NM_給食利用者数</t>
  </si>
  <si>
    <t>NM_全従業員数</t>
  </si>
  <si>
    <t>NM_朝食_定食食数</t>
  </si>
  <si>
    <t>NM_朝食_定食メニュー数</t>
  </si>
  <si>
    <t>NM_朝食_複合的料理食数</t>
  </si>
  <si>
    <t>NM_朝食_複合的料理メニュー数</t>
  </si>
  <si>
    <t>NM_朝食_主食食数</t>
  </si>
  <si>
    <t>NM_朝食_主食メニュー数</t>
  </si>
  <si>
    <t>NM_朝食_主菜メニュー数</t>
  </si>
  <si>
    <t>NM_朝食_副菜メニュー数</t>
  </si>
  <si>
    <t>NM_朝食_その他メニュー数</t>
  </si>
  <si>
    <t>NM_朝食_合計</t>
    <phoneticPr fontId="1"/>
  </si>
  <si>
    <t>NM_昼食_定食食数</t>
  </si>
  <si>
    <t>NM_昼食_定食メニュー数</t>
  </si>
  <si>
    <t>NM_昼食_複合的料理食数</t>
  </si>
  <si>
    <t>NM_昼食_複合的料理メニュー数</t>
  </si>
  <si>
    <t>NM_昼食_主食食数</t>
  </si>
  <si>
    <t>NM_昼食_主食メニュー数</t>
  </si>
  <si>
    <t>NM_昼食_主菜メニュー数</t>
  </si>
  <si>
    <t>NM_昼食_副菜メニュー数</t>
  </si>
  <si>
    <t>NM_昼食_その他メニュー数</t>
  </si>
  <si>
    <t>NM_夕食_定食食数</t>
  </si>
  <si>
    <t>NM_夕食_定食メニュー数</t>
  </si>
  <si>
    <t>NM_夕食_複合的料理食数</t>
  </si>
  <si>
    <t>NM_夕食_複合的料理メニュー数</t>
  </si>
  <si>
    <t>NM_夕食_主食食数</t>
  </si>
  <si>
    <t>NM_夕食_主食メニュー数</t>
  </si>
  <si>
    <t>NM_夕食_主菜メニュー数</t>
  </si>
  <si>
    <t>NM_夕食_副菜メニュー数</t>
  </si>
  <si>
    <t>NM_夕食_その他メニュー数</t>
  </si>
  <si>
    <t>NM_その他_定食食数</t>
  </si>
  <si>
    <t>NM_その他_定食メニュー数</t>
  </si>
  <si>
    <t>NM_その他_複合的料理食数</t>
  </si>
  <si>
    <t>NM_その他_複合的料理メニュー数</t>
  </si>
  <si>
    <t>NM_その他_主食食数</t>
  </si>
  <si>
    <t>NM_その他_主食メニュー数</t>
  </si>
  <si>
    <t>NM_その他_主菜メニュー数</t>
  </si>
  <si>
    <t>NM_その他_副菜メニュー数</t>
  </si>
  <si>
    <t>NM_その他_その他メニュー数</t>
  </si>
  <si>
    <t>NM_合計_定食食数</t>
  </si>
  <si>
    <t>NM_合計_複合的料理食数</t>
  </si>
  <si>
    <t>NM_合計_主食食数</t>
  </si>
  <si>
    <t>NM_合計_合計</t>
    <phoneticPr fontId="1"/>
  </si>
  <si>
    <t>NM_肥満並びにやせ</t>
  </si>
  <si>
    <t>NM_肥満並びにやせ_年</t>
    <phoneticPr fontId="1"/>
  </si>
  <si>
    <t>NM_肥満並びにやせ_元号</t>
    <phoneticPr fontId="1"/>
  </si>
  <si>
    <t>NM_肥満並びにやせ_人数</t>
  </si>
  <si>
    <t>NM_肥満の者_人数</t>
  </si>
  <si>
    <t>NM_肥満の者_割合</t>
  </si>
  <si>
    <t>NM_やせの者_人数</t>
  </si>
  <si>
    <t>NM_やせの者_割合</t>
    <phoneticPr fontId="1"/>
  </si>
  <si>
    <t>NM_給食以外の食習慣</t>
  </si>
  <si>
    <t>NM_給食以外の食習慣_主な内容</t>
  </si>
  <si>
    <t>NM_疾病状況</t>
  </si>
  <si>
    <t>NM_血圧の要指導者の割合</t>
  </si>
  <si>
    <t>NM_血糖値の要指導者の割合</t>
  </si>
  <si>
    <t>NM_脂質異常症の要指導者の割合</t>
  </si>
  <si>
    <t>・その他主な疾患の要指導者</t>
    <phoneticPr fontId="1"/>
  </si>
  <si>
    <t>NM_その他主な疾患の要指導者の割合</t>
    <phoneticPr fontId="1"/>
  </si>
  <si>
    <t>NM_疾病状況_その他</t>
  </si>
  <si>
    <t>NM_疾病状況_その他内容</t>
  </si>
  <si>
    <t>NM_性_年齢_身体活動レベル_元号</t>
  </si>
  <si>
    <t>NM_性_年齢_身体活動レベル_年</t>
  </si>
  <si>
    <t>NM_性_年齢_身体活動レベル_月</t>
  </si>
  <si>
    <t>NM_性_年齢_身体活動レベル_総合計数</t>
  </si>
  <si>
    <t>NM_低い_男_18_29歳</t>
  </si>
  <si>
    <t>NM_性_年齢_身体活動レベル_その他内容</t>
  </si>
  <si>
    <t>NM_低い_男_30_49歳</t>
  </si>
  <si>
    <t>NM_低い_男_50_69歳</t>
  </si>
  <si>
    <t>NM_低い_男_その他</t>
  </si>
  <si>
    <t>NM_低い_女_その他</t>
  </si>
  <si>
    <t>NM_ふつう_男_その他</t>
  </si>
  <si>
    <t>NM_ふつう_女_その他</t>
  </si>
  <si>
    <t>NM_高い_男_その他</t>
  </si>
  <si>
    <t>NM_高い_女_その他</t>
  </si>
  <si>
    <t>NM_低い_男_その他_合計</t>
    <phoneticPr fontId="1"/>
  </si>
  <si>
    <t>NM_低い_女_18_29歳</t>
  </si>
  <si>
    <t>NM_低い_女_30_49歳</t>
  </si>
  <si>
    <t>NM_低い_女_50_69歳</t>
  </si>
  <si>
    <t>NM_低い_女_その他_合計</t>
  </si>
  <si>
    <t>NM_ふつう_男_18_29歳</t>
  </si>
  <si>
    <t>NM_ふつう_男_30_49歳</t>
  </si>
  <si>
    <t>NM_ふつう_男_50_69歳</t>
  </si>
  <si>
    <t>NM_ふつう_男_その他_合計</t>
  </si>
  <si>
    <t>NM_ふつう_女_18_29歳</t>
  </si>
  <si>
    <t>NM_ふつう_女_30_49歳</t>
  </si>
  <si>
    <t>NM_ふつう_女_50_69歳</t>
  </si>
  <si>
    <t>NM_ふつう_女_その他_合計</t>
  </si>
  <si>
    <t>NM_高い_男_18_29歳</t>
  </si>
  <si>
    <t>NM_高い_男_30_49歳</t>
  </si>
  <si>
    <t>NM_高い_男_50_69歳</t>
  </si>
  <si>
    <t>NM_高い_男_その他_合計</t>
  </si>
  <si>
    <t>NM_高い_女_18_29歳</t>
  </si>
  <si>
    <t>NM_高い_女_30_49歳</t>
  </si>
  <si>
    <t>NM_高い_女_50_69歳</t>
  </si>
  <si>
    <t>NM_高い_女_その他_合計</t>
  </si>
  <si>
    <t>NM_合計_男_18_29歳</t>
  </si>
  <si>
    <t>NM_合計_男_30_49歳</t>
  </si>
  <si>
    <t>NM_合計_男_50_69歳</t>
  </si>
  <si>
    <t>NM_合計_男_その他</t>
  </si>
  <si>
    <t>NM_合計_男_合計</t>
  </si>
  <si>
    <t>NM_合計_女_18_29歳</t>
  </si>
  <si>
    <t>NM_合計_女_30_49歳</t>
  </si>
  <si>
    <t>NM_合計_女_50_69歳</t>
  </si>
  <si>
    <t>NM_合計_女_その他</t>
  </si>
  <si>
    <t>NM_合計_女_合計</t>
  </si>
  <si>
    <t>NM_エネルギーベース_有</t>
  </si>
  <si>
    <t>NM_エネルギーベース_無</t>
  </si>
  <si>
    <t>NM_エネルギーベース_実施内容</t>
  </si>
  <si>
    <t>NM_提供食数の最も多い食種名</t>
  </si>
  <si>
    <t>NM_栄養量の設定_1日分</t>
  </si>
  <si>
    <t>NM_栄養量の設定_昼食分</t>
  </si>
  <si>
    <t>NM_栄養量の設定_2食分</t>
  </si>
  <si>
    <t>NM_栄養量の設定_2食分_内容1</t>
  </si>
  <si>
    <t>NM_栄養量の設定_2食分_内容2</t>
  </si>
  <si>
    <t>NM_栄養量の設定_その他</t>
  </si>
  <si>
    <t>NM_栄養量の設定_その他内容</t>
  </si>
  <si>
    <t>NM_給与栄養目標量の見直し_一定期間毎</t>
    <phoneticPr fontId="1"/>
  </si>
  <si>
    <t>NM_給与栄養目標量の見直し_回数</t>
    <phoneticPr fontId="1"/>
  </si>
  <si>
    <t>NM_献立作成者の食種_管理栄養士</t>
  </si>
  <si>
    <t>NM_献立作成者の食種_調理師</t>
  </si>
  <si>
    <t>NM_献立作成者の食種_その他内容</t>
  </si>
  <si>
    <t>NM_ヘルシーオーダー有</t>
  </si>
  <si>
    <t>NM_ヘルシーオーダー無</t>
  </si>
  <si>
    <t>NM_ヘルシーオーダー_主食量</t>
  </si>
  <si>
    <t>NM_ヘルシーオーダー_副食量</t>
  </si>
  <si>
    <t>NM_ヘルシーオーダー_味付け</t>
  </si>
  <si>
    <t>NM_ヘルシーオーダー_その他</t>
  </si>
  <si>
    <t>NM_ヘルシーオーダー_その他内容</t>
  </si>
  <si>
    <t>NM_ヘルシーオーダー_特別な調味料</t>
  </si>
  <si>
    <t>NM_表示メニュー_全メニュー</t>
  </si>
  <si>
    <t>NM_表示メニュー_すべての定食</t>
  </si>
  <si>
    <t>NM_表示メニュー_その他</t>
  </si>
  <si>
    <t>NM_表示メニュー_その他内容</t>
  </si>
  <si>
    <t>NM_表示頻度_毎食</t>
  </si>
  <si>
    <t>NM_表示頻度_一部</t>
  </si>
  <si>
    <t>NM_栄養情報の提供_献立表の掲示</t>
  </si>
  <si>
    <t>NM_栄養情報の提供_対象者別</t>
  </si>
  <si>
    <t>NM_栄養情報の提供_複数給食の場合</t>
  </si>
  <si>
    <t>NM_栄養情報の提供_生活習慣病予防</t>
  </si>
  <si>
    <t>NM_栄養情報の提供_ポスター</t>
  </si>
  <si>
    <t>NM_栄養情報の提供_卓上メモ</t>
  </si>
  <si>
    <t>NM_栄養情報の提供_リーフレット</t>
  </si>
  <si>
    <t>NM_栄養情報の提供_その他</t>
  </si>
  <si>
    <t>NM_栄養情報の提供_その他内容</t>
  </si>
  <si>
    <t>NM_栄養情報の提供_栄養食事指導</t>
  </si>
  <si>
    <t>NM_栄養情報の提供_個別</t>
  </si>
  <si>
    <t>NM_栄養情報の提供_個別_人数</t>
  </si>
  <si>
    <t>NM_栄養情報の提供_個人_主な内容</t>
    <phoneticPr fontId="1"/>
  </si>
  <si>
    <t>NM_栄養情報の提供_集団</t>
  </si>
  <si>
    <t>NM_栄養情報の提供_集団_回数</t>
  </si>
  <si>
    <t>NM_栄養情報の提供_集団_人数</t>
  </si>
  <si>
    <t>NM_栄養情報の提供_集団_主な内容</t>
  </si>
  <si>
    <t>NM_給食の評価_カフェテリア</t>
  </si>
  <si>
    <t>NM_給食の評価_実施者_献立作成者</t>
  </si>
  <si>
    <t>NM_他職種との情報共有_会議目的_対象者</t>
  </si>
  <si>
    <t>NM_他職種との情報共有_会議目的_給食内容</t>
  </si>
  <si>
    <t>NM_他職種との情報共有_会議目的_その他</t>
  </si>
  <si>
    <t>NM_他職種との情報共有_会議目的_その他内容</t>
  </si>
  <si>
    <t>NM_他職種との情報共有_構成員_管理者栄養士</t>
  </si>
  <si>
    <t>NM_他職種との情報共有_構成員_健康管理担当者</t>
  </si>
  <si>
    <t>NM_他職種との情報共有_構成員_健康管理担当者_職種</t>
  </si>
  <si>
    <t>NM_他職種との情報共有_構成員_人事担当者</t>
  </si>
  <si>
    <t>NM_他職種との情報共有_構成員_総務担当者</t>
  </si>
  <si>
    <t>NM_他職種との情報共有_構成員_利用者代表</t>
  </si>
  <si>
    <t>○</t>
  </si>
  <si>
    <t>ﾘｰﾌﾚｯﾄ等の配布</t>
    <phoneticPr fontId="1"/>
  </si>
  <si>
    <t>情報の共有</t>
    <rPh sb="0" eb="2">
      <t>ジョウホウ</t>
    </rPh>
    <rPh sb="3" eb="5">
      <t>キョウユウ</t>
    </rPh>
    <phoneticPr fontId="1"/>
  </si>
  <si>
    <t>食種名と給与エネルギー目標量</t>
    <phoneticPr fontId="1"/>
  </si>
  <si>
    <t>人</t>
    <phoneticPr fontId="1"/>
  </si>
  <si>
    <t xml:space="preserve">有 </t>
    <rPh sb="0" eb="1">
      <t>アリ</t>
    </rPh>
    <phoneticPr fontId="1"/>
  </si>
  <si>
    <t>(食形態，病態に配慮している</t>
    <phoneticPr fontId="1"/>
  </si>
  <si>
    <t>NM_夕食_時間_分</t>
    <phoneticPr fontId="1"/>
  </si>
  <si>
    <t>Ｂ_栄養補給法別_経管栄養法_チェック</t>
    <phoneticPr fontId="1"/>
  </si>
  <si>
    <t>NM_給食の評価_回数</t>
    <phoneticPr fontId="1"/>
  </si>
  <si>
    <t>NM_保管場所_2か所以上</t>
    <phoneticPr fontId="1"/>
  </si>
  <si>
    <t>NM_合計_その他</t>
    <phoneticPr fontId="1"/>
  </si>
  <si>
    <t>NM_給与栄養目標量_エネルギー</t>
    <phoneticPr fontId="1"/>
  </si>
  <si>
    <t>NM_給与栄養目標量_たんぱく質</t>
    <phoneticPr fontId="1"/>
  </si>
  <si>
    <t>NM_給与栄養目標量_脂質</t>
    <phoneticPr fontId="1"/>
  </si>
  <si>
    <t>NM_給与栄養目標量_炭水化物</t>
    <phoneticPr fontId="1"/>
  </si>
  <si>
    <t>NM_給与栄養目標量_食物繊維</t>
    <phoneticPr fontId="1"/>
  </si>
  <si>
    <t>NM_給与栄養目標量_カルシウム</t>
    <phoneticPr fontId="1"/>
  </si>
  <si>
    <t>NM_給与栄養目標量_鉄</t>
    <phoneticPr fontId="1"/>
  </si>
  <si>
    <t>NM_給与栄養目標量_食塩相当量</t>
    <phoneticPr fontId="1"/>
  </si>
  <si>
    <t>NM_給与栄養目標量_エネルギー比_たんぱく質</t>
    <phoneticPr fontId="1"/>
  </si>
  <si>
    <t>NM_給与栄養目標量_エネルギー比_脂質</t>
    <phoneticPr fontId="1"/>
  </si>
  <si>
    <t>NM_給与栄養目標量_エネルギー比_炭水化物</t>
    <phoneticPr fontId="1"/>
  </si>
  <si>
    <t>NM_実施給与栄養量_ビタミンA</t>
    <phoneticPr fontId="1"/>
  </si>
  <si>
    <t>NM_実施給与栄養量_ビタミンB1</t>
    <phoneticPr fontId="1"/>
  </si>
  <si>
    <t>NM_実施給与栄養量_ビタミンB2</t>
    <phoneticPr fontId="1"/>
  </si>
  <si>
    <t>NM_実施給与栄養量_ビタミンC</t>
    <phoneticPr fontId="1"/>
  </si>
  <si>
    <t>NM_給与栄養目標量_エネルギー</t>
    <rPh sb="5" eb="9">
      <t>エイヨウモクヒョウ</t>
    </rPh>
    <phoneticPr fontId="1"/>
  </si>
  <si>
    <t>NM_約束食事箋_内容</t>
    <phoneticPr fontId="1"/>
  </si>
  <si>
    <t>NM_表示食種_その他内容</t>
    <phoneticPr fontId="1"/>
  </si>
  <si>
    <t>NM_表示項目_その他</t>
    <rPh sb="5" eb="7">
      <t>コウモク</t>
    </rPh>
    <phoneticPr fontId="1"/>
  </si>
  <si>
    <t>NM_表示項目_その他内容</t>
    <rPh sb="5" eb="7">
      <t>コウモク</t>
    </rPh>
    <phoneticPr fontId="1"/>
  </si>
  <si>
    <t>NM_患者の栄養管理を目的とした会議_会議名称</t>
    <phoneticPr fontId="1"/>
  </si>
  <si>
    <t>NM_給与栄養目標量_ビタミンA</t>
    <phoneticPr fontId="1"/>
  </si>
  <si>
    <t>NM_給与栄養目標量_ビタミンB1</t>
    <phoneticPr fontId="1"/>
  </si>
  <si>
    <t>NM_給与栄養目標量_ビタミンB2</t>
    <phoneticPr fontId="1"/>
  </si>
  <si>
    <t>NM_給与栄養目標量_ビタミンC</t>
    <phoneticPr fontId="1"/>
  </si>
  <si>
    <t>ちょうせいそのた</t>
    <phoneticPr fontId="1"/>
  </si>
  <si>
    <t>Ｄ_給与目標栄養量_A</t>
    <phoneticPr fontId="1"/>
  </si>
  <si>
    <t>さくせいきかん</t>
    <phoneticPr fontId="1"/>
  </si>
  <si>
    <t>主な内容ｄｄｄｄ</t>
    <rPh sb="0" eb="1">
      <t>オモ</t>
    </rPh>
    <rPh sb="2" eb="4">
      <t>ナイヨウ</t>
    </rPh>
    <phoneticPr fontId="1"/>
  </si>
  <si>
    <t>NM_献立作成者の食種_その他</t>
    <phoneticPr fontId="1"/>
  </si>
  <si>
    <t>代表者氏名</t>
    <rPh sb="0" eb="3">
      <t>ダイヒョウシャ</t>
    </rPh>
    <rPh sb="3" eb="5">
      <t>シメイ</t>
    </rPh>
    <phoneticPr fontId="1"/>
  </si>
  <si>
    <t>FAX番号</t>
    <rPh sb="3" eb="5">
      <t>バンゴウ</t>
    </rPh>
    <phoneticPr fontId="1"/>
  </si>
  <si>
    <t>報告者氏名</t>
    <phoneticPr fontId="1"/>
  </si>
  <si>
    <t>(カナ)</t>
    <phoneticPr fontId="1"/>
  </si>
  <si>
    <t>所在地</t>
    <rPh sb="0" eb="3">
      <t>ショザイチ</t>
    </rPh>
    <phoneticPr fontId="1"/>
  </si>
  <si>
    <t>栄養成分表示</t>
    <rPh sb="0" eb="6">
      <t>エイヨウセイブンヒョウジ</t>
    </rPh>
    <phoneticPr fontId="1"/>
  </si>
  <si>
    <t>１人１日当たりの食材料費</t>
    <phoneticPr fontId="1"/>
  </si>
  <si>
    <t>１人１日当たりの基準食材料費</t>
    <phoneticPr fontId="1"/>
  </si>
  <si>
    <t>合計</t>
    <rPh sb="0" eb="2">
      <t>ゴウケイ</t>
    </rPh>
    <phoneticPr fontId="1"/>
  </si>
  <si>
    <t>施設番号</t>
    <rPh sb="0" eb="4">
      <t>シセツバンゴウ</t>
    </rPh>
    <phoneticPr fontId="1"/>
  </si>
  <si>
    <t>7</t>
    <phoneticPr fontId="1"/>
  </si>
  <si>
    <t>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</si>
</sst>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3">
    <font>
      <sz val="11"/>
      <color theme="1"/>
      <name val="游ゴシック"/>
      <family val="2"/>
      <charset val="128"/>
      <scheme val="minor"/>
    </font>
    <font>
      <sz val="6"/>
      <name val="游ゴシック"/>
      <family val="2"/>
      <charset val="128"/>
      <scheme val="minor"/>
    </font>
    <font>
      <sz val="10.5"/>
      <color theme="1"/>
      <name val="ＭＳ 明朝"/>
      <family val="1"/>
      <charset val="128"/>
    </font>
    <font>
      <sz val="12"/>
      <color theme="1"/>
      <name val="ＭＳ 明朝"/>
      <family val="1"/>
      <charset val="128"/>
    </font>
    <font>
      <b/>
      <sz val="16"/>
      <color theme="1"/>
      <name val="ＭＳ 明朝"/>
      <family val="1"/>
      <charset val="128"/>
    </font>
    <font>
      <sz val="10"/>
      <color theme="1"/>
      <name val="ＭＳ 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sz val="10.5"/>
      <color theme="1"/>
      <name val="ＭＳ Ｐ明朝"/>
      <family val="1"/>
      <charset val="128"/>
    </font>
    <font>
      <sz val="10.5"/>
      <color theme="1"/>
      <name val="游ゴシック"/>
      <family val="2"/>
      <charset val="128"/>
      <scheme val="minor"/>
    </font>
    <font>
      <sz val="8"/>
      <color theme="1"/>
      <name val="ＭＳ Ｐ明朝"/>
      <family val="1"/>
      <charset val="128"/>
    </font>
    <font>
      <b/>
      <sz val="9"/>
      <color theme="1"/>
      <name val="ＭＳ Ｐ明朝"/>
      <family val="1"/>
      <charset val="128"/>
    </font>
    <font>
      <u/>
      <sz val="9"/>
      <color theme="1"/>
      <name val="ＭＳ Ｐ明朝"/>
      <family val="1"/>
      <charset val="128"/>
    </font>
    <font>
      <sz val="11"/>
      <color theme="1"/>
      <name val="游ゴシック"/>
      <family val="2"/>
      <charset val="128"/>
      <scheme val="minor"/>
    </font>
    <font>
      <sz val="9"/>
      <color theme="1"/>
      <name val="ＭＳ 明朝"/>
      <family val="1"/>
      <charset val="128"/>
    </font>
    <font>
      <sz val="9"/>
      <color theme="1"/>
      <name val="游ゴシック"/>
      <family val="2"/>
      <charset val="128"/>
      <scheme val="minor"/>
    </font>
    <font>
      <sz val="7"/>
      <color theme="1"/>
      <name val="ＭＳ Ｐ明朝"/>
      <family val="1"/>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sz val="9"/>
      <color indexed="81"/>
      <name val="ＭＳ 明朝"/>
      <family val="1"/>
      <charset val="128"/>
    </font>
    <font>
      <sz val="8"/>
      <color theme="1"/>
      <name val="ＭＳ 明朝"/>
      <family val="1"/>
      <charset val="128"/>
    </font>
  </fonts>
  <fills count="4">
    <fill>
      <patternFill patternType="none"/>
    </fill>
    <fill>
      <patternFill patternType="gray125"/>
    </fill>
    <fill>
      <patternFill patternType="solid">
        <fgColor rgb="FFBDD7EE"/>
        <bgColor indexed="64"/>
      </patternFill>
    </fill>
    <fill>
      <patternFill patternType="solid">
        <fgColor theme="8"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diagonal/>
    </border>
    <border>
      <left style="thin">
        <color indexed="64"/>
      </left>
      <right style="medium">
        <color auto="1"/>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style="thin">
        <color indexed="64"/>
      </right>
      <top style="thin">
        <color indexed="64"/>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style="medium">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diagonalDown="1">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right style="medium">
        <color indexed="64"/>
      </right>
      <top style="thin">
        <color indexed="64"/>
      </top>
      <bottom/>
      <diagonal style="thin">
        <color indexed="64"/>
      </diagonal>
    </border>
    <border>
      <left/>
      <right style="medium">
        <color indexed="64"/>
      </right>
      <top/>
      <bottom style="dashed">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thin">
        <color indexed="64"/>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auto="1"/>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medium">
        <color auto="1"/>
      </right>
      <top/>
      <bottom style="double">
        <color indexed="64"/>
      </bottom>
      <diagonal/>
    </border>
    <border>
      <left style="thin">
        <color indexed="64"/>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diagonalDown="1">
      <left style="medium">
        <color indexed="64"/>
      </left>
      <right style="thin">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style="medium">
        <color auto="1"/>
      </bottom>
      <diagonal/>
    </border>
    <border>
      <left style="thin">
        <color indexed="64"/>
      </left>
      <right style="medium">
        <color auto="1"/>
      </right>
      <top style="thin">
        <color indexed="64"/>
      </top>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71">
    <xf numFmtId="0" fontId="0" fillId="0" borderId="0" xfId="0">
      <alignment vertical="center"/>
    </xf>
    <xf numFmtId="0" fontId="6" fillId="0" borderId="0" xfId="0" applyFont="1">
      <alignment vertical="center"/>
    </xf>
    <xf numFmtId="0" fontId="9" fillId="0" borderId="0" xfId="0" applyFont="1">
      <alignment vertical="center"/>
    </xf>
    <xf numFmtId="49" fontId="6" fillId="0" borderId="0" xfId="0" applyNumberFormat="1" applyFont="1">
      <alignment vertical="center"/>
    </xf>
    <xf numFmtId="49" fontId="6" fillId="0" borderId="8" xfId="0" applyNumberFormat="1" applyFont="1" applyBorder="1">
      <alignment vertical="center"/>
    </xf>
    <xf numFmtId="49" fontId="7" fillId="0" borderId="0" xfId="0" applyNumberFormat="1" applyFont="1">
      <alignment vertical="center"/>
    </xf>
    <xf numFmtId="49" fontId="8" fillId="0" borderId="0" xfId="0" applyNumberFormat="1" applyFont="1">
      <alignment vertical="center"/>
    </xf>
    <xf numFmtId="49" fontId="9" fillId="0" borderId="0" xfId="0" applyNumberFormat="1" applyFont="1">
      <alignment vertical="center"/>
    </xf>
    <xf numFmtId="49" fontId="11" fillId="0" borderId="8" xfId="0" applyNumberFormat="1" applyFont="1" applyBorder="1">
      <alignment vertical="center"/>
    </xf>
    <xf numFmtId="49" fontId="11" fillId="0" borderId="0" xfId="0" applyNumberFormat="1" applyFont="1">
      <alignment vertical="center"/>
    </xf>
    <xf numFmtId="49" fontId="11" fillId="0" borderId="24" xfId="0" applyNumberFormat="1" applyFont="1" applyBorder="1">
      <alignment vertical="center"/>
    </xf>
    <xf numFmtId="49" fontId="6" fillId="0" borderId="24" xfId="0" applyNumberFormat="1" applyFont="1" applyBorder="1">
      <alignment vertical="center"/>
    </xf>
    <xf numFmtId="49" fontId="6" fillId="0" borderId="23" xfId="0" applyNumberFormat="1" applyFont="1" applyBorder="1">
      <alignment vertical="center"/>
    </xf>
    <xf numFmtId="0" fontId="6" fillId="0" borderId="7" xfId="0" applyFont="1" applyBorder="1">
      <alignment vertical="center"/>
    </xf>
    <xf numFmtId="0" fontId="6" fillId="0" borderId="29" xfId="0" applyFont="1" applyBorder="1">
      <alignment vertical="center"/>
    </xf>
    <xf numFmtId="0" fontId="6" fillId="0" borderId="24" xfId="0" applyFont="1" applyBorder="1">
      <alignment vertical="center"/>
    </xf>
    <xf numFmtId="49" fontId="6" fillId="0" borderId="7" xfId="0" applyNumberFormat="1" applyFont="1" applyBorder="1">
      <alignment vertical="center"/>
    </xf>
    <xf numFmtId="49" fontId="6" fillId="0" borderId="2" xfId="0" applyNumberFormat="1" applyFont="1" applyBorder="1">
      <alignment vertical="center"/>
    </xf>
    <xf numFmtId="49" fontId="6" fillId="0" borderId="3" xfId="0" applyNumberFormat="1"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6" xfId="0" applyFont="1" applyBorder="1">
      <alignment vertical="center"/>
    </xf>
    <xf numFmtId="0" fontId="6" fillId="0" borderId="5" xfId="0" applyFont="1" applyBorder="1">
      <alignment vertical="center"/>
    </xf>
    <xf numFmtId="49" fontId="6" fillId="0" borderId="4" xfId="0" applyNumberFormat="1" applyFont="1" applyBorder="1">
      <alignment vertical="center"/>
    </xf>
    <xf numFmtId="0" fontId="6" fillId="0" borderId="2" xfId="0" applyFont="1" applyBorder="1">
      <alignment vertical="center"/>
    </xf>
    <xf numFmtId="49" fontId="11" fillId="0" borderId="14" xfId="0" applyNumberFormat="1" applyFont="1" applyBorder="1">
      <alignment vertical="center"/>
    </xf>
    <xf numFmtId="49" fontId="6" fillId="0" borderId="25" xfId="0" applyNumberFormat="1" applyFont="1" applyBorder="1">
      <alignment vertical="center"/>
    </xf>
    <xf numFmtId="0" fontId="6" fillId="0" borderId="26" xfId="0" applyFont="1" applyBorder="1">
      <alignment vertical="center"/>
    </xf>
    <xf numFmtId="0" fontId="6" fillId="0" borderId="36" xfId="0" applyFont="1" applyBorder="1">
      <alignment vertical="center"/>
    </xf>
    <xf numFmtId="0" fontId="6" fillId="0" borderId="14" xfId="0" applyFont="1" applyBorder="1">
      <alignment vertical="center"/>
    </xf>
    <xf numFmtId="49" fontId="6" fillId="0" borderId="14" xfId="0" applyNumberFormat="1" applyFont="1" applyBorder="1">
      <alignment vertical="center"/>
    </xf>
    <xf numFmtId="49" fontId="6" fillId="0" borderId="5" xfId="0" applyNumberFormat="1" applyFont="1" applyBorder="1">
      <alignment vertical="center"/>
    </xf>
    <xf numFmtId="49" fontId="6" fillId="0" borderId="36" xfId="0" applyNumberFormat="1" applyFont="1" applyBorder="1">
      <alignment vertical="center"/>
    </xf>
    <xf numFmtId="49" fontId="6" fillId="0" borderId="7"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26" xfId="0" applyNumberFormat="1" applyFont="1" applyBorder="1">
      <alignment vertical="center"/>
    </xf>
    <xf numFmtId="49" fontId="6" fillId="3" borderId="47" xfId="0" applyNumberFormat="1" applyFont="1" applyFill="1" applyBorder="1">
      <alignment vertical="center"/>
    </xf>
    <xf numFmtId="0" fontId="6" fillId="0" borderId="25" xfId="0" applyFont="1" applyBorder="1">
      <alignment vertical="center"/>
    </xf>
    <xf numFmtId="49" fontId="6" fillId="0" borderId="12" xfId="0" applyNumberFormat="1" applyFont="1" applyBorder="1">
      <alignment vertical="center"/>
    </xf>
    <xf numFmtId="49" fontId="6" fillId="3" borderId="65" xfId="0" applyNumberFormat="1" applyFont="1" applyFill="1" applyBorder="1">
      <alignment vertical="center"/>
    </xf>
    <xf numFmtId="49" fontId="6" fillId="0" borderId="8" xfId="0" applyNumberFormat="1" applyFont="1" applyBorder="1" applyAlignment="1">
      <alignment horizontal="center" vertical="center"/>
    </xf>
    <xf numFmtId="49" fontId="6" fillId="0" borderId="8" xfId="0" applyNumberFormat="1" applyFont="1" applyBorder="1" applyAlignment="1">
      <alignment vertical="center" wrapText="1"/>
    </xf>
    <xf numFmtId="49" fontId="6" fillId="0" borderId="24" xfId="0" applyNumberFormat="1" applyFont="1" applyBorder="1" applyAlignment="1">
      <alignment horizontal="left" vertical="center" wrapText="1"/>
    </xf>
    <xf numFmtId="0" fontId="6" fillId="0" borderId="11" xfId="0" applyFont="1" applyBorder="1">
      <alignment vertical="center"/>
    </xf>
    <xf numFmtId="0" fontId="6" fillId="0" borderId="24" xfId="0" applyFont="1" applyBorder="1" applyAlignment="1">
      <alignment horizontal="center" vertical="center"/>
    </xf>
    <xf numFmtId="49" fontId="6" fillId="0" borderId="11" xfId="0" applyNumberFormat="1" applyFont="1" applyBorder="1">
      <alignment vertical="center"/>
    </xf>
    <xf numFmtId="49" fontId="6" fillId="0" borderId="31" xfId="0" applyNumberFormat="1" applyFont="1" applyBorder="1">
      <alignment vertical="center"/>
    </xf>
    <xf numFmtId="49" fontId="13" fillId="0" borderId="0" xfId="0" applyNumberFormat="1" applyFont="1">
      <alignment vertical="center"/>
    </xf>
    <xf numFmtId="0" fontId="11" fillId="0" borderId="0" xfId="0" applyFont="1">
      <alignment vertical="center"/>
    </xf>
    <xf numFmtId="176" fontId="6" fillId="0" borderId="101" xfId="0" applyNumberFormat="1" applyFont="1" applyBorder="1">
      <alignment vertical="center"/>
    </xf>
    <xf numFmtId="176" fontId="6" fillId="0" borderId="52" xfId="0" applyNumberFormat="1" applyFont="1" applyBorder="1">
      <alignment vertical="center"/>
    </xf>
    <xf numFmtId="49" fontId="6" fillId="0" borderId="1" xfId="0" applyNumberFormat="1" applyFont="1" applyBorder="1">
      <alignment vertical="center"/>
    </xf>
    <xf numFmtId="176" fontId="6" fillId="0" borderId="8" xfId="0" applyNumberFormat="1" applyFont="1" applyBorder="1">
      <alignment vertical="center"/>
    </xf>
    <xf numFmtId="49" fontId="16" fillId="0" borderId="11" xfId="0" applyNumberFormat="1" applyFont="1" applyBorder="1">
      <alignment vertical="center"/>
    </xf>
    <xf numFmtId="49" fontId="15" fillId="0" borderId="20" xfId="0" applyNumberFormat="1" applyFont="1" applyBorder="1">
      <alignment vertical="center"/>
    </xf>
    <xf numFmtId="49" fontId="16" fillId="0" borderId="0" xfId="0" applyNumberFormat="1" applyFont="1">
      <alignment vertical="center"/>
    </xf>
    <xf numFmtId="49" fontId="15" fillId="0" borderId="1" xfId="0" applyNumberFormat="1" applyFont="1" applyBorder="1">
      <alignment vertical="center"/>
    </xf>
    <xf numFmtId="49" fontId="16" fillId="0" borderId="8" xfId="0" applyNumberFormat="1" applyFont="1" applyBorder="1">
      <alignment vertical="center"/>
    </xf>
    <xf numFmtId="49" fontId="6" fillId="0" borderId="24" xfId="0" applyNumberFormat="1" applyFont="1" applyBorder="1" applyAlignment="1">
      <alignment horizontal="center" vertical="center"/>
    </xf>
    <xf numFmtId="49" fontId="6" fillId="0" borderId="29" xfId="0" applyNumberFormat="1" applyFont="1" applyBorder="1">
      <alignment vertical="center"/>
    </xf>
    <xf numFmtId="49" fontId="6" fillId="0" borderId="39" xfId="0" applyNumberFormat="1" applyFont="1" applyBorder="1">
      <alignment vertical="center"/>
    </xf>
    <xf numFmtId="49" fontId="6" fillId="0" borderId="23"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9" xfId="0" applyNumberFormat="1" applyFont="1" applyBorder="1">
      <alignment vertical="center"/>
    </xf>
    <xf numFmtId="49" fontId="6" fillId="0" borderId="6" xfId="0" applyNumberFormat="1" applyFont="1" applyBorder="1">
      <alignment vertical="center"/>
    </xf>
    <xf numFmtId="49" fontId="6" fillId="0" borderId="3" xfId="0" applyNumberFormat="1" applyFont="1" applyBorder="1" applyAlignment="1">
      <alignment vertical="center" wrapText="1"/>
    </xf>
    <xf numFmtId="49" fontId="6" fillId="0" borderId="41" xfId="0" applyNumberFormat="1" applyFont="1" applyBorder="1">
      <alignment vertical="center"/>
    </xf>
    <xf numFmtId="49" fontId="6" fillId="0" borderId="51" xfId="0" applyNumberFormat="1" applyFont="1" applyBorder="1">
      <alignment vertical="center"/>
    </xf>
    <xf numFmtId="49" fontId="6" fillId="0" borderId="37" xfId="0" applyNumberFormat="1" applyFont="1" applyBorder="1">
      <alignment vertical="center"/>
    </xf>
    <xf numFmtId="49" fontId="6" fillId="0" borderId="22" xfId="0" applyNumberFormat="1" applyFont="1" applyBorder="1">
      <alignment vertical="center"/>
    </xf>
    <xf numFmtId="49" fontId="16" fillId="0" borderId="75" xfId="0" applyNumberFormat="1" applyFont="1" applyBorder="1">
      <alignment vertical="center"/>
    </xf>
    <xf numFmtId="49" fontId="6" fillId="0" borderId="76" xfId="0" applyNumberFormat="1" applyFont="1" applyBorder="1">
      <alignment vertical="center"/>
    </xf>
    <xf numFmtId="49" fontId="6" fillId="0" borderId="77" xfId="0" applyNumberFormat="1" applyFont="1" applyBorder="1">
      <alignment vertical="center"/>
    </xf>
    <xf numFmtId="49" fontId="6" fillId="3" borderId="1" xfId="0" applyNumberFormat="1" applyFont="1" applyFill="1" applyBorder="1">
      <alignment vertical="center"/>
    </xf>
    <xf numFmtId="49" fontId="6" fillId="0" borderId="25" xfId="0" applyNumberFormat="1" applyFont="1" applyBorder="1" applyAlignment="1">
      <alignment horizontal="center"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7" xfId="0" applyNumberFormat="1" applyFont="1" applyBorder="1" applyAlignment="1">
      <alignment horizontal="left" vertical="center"/>
    </xf>
    <xf numFmtId="49" fontId="15" fillId="0" borderId="37" xfId="0" applyNumberFormat="1" applyFont="1" applyBorder="1">
      <alignment vertical="center"/>
    </xf>
    <xf numFmtId="49" fontId="16" fillId="0" borderId="35" xfId="0" applyNumberFormat="1" applyFont="1" applyBorder="1">
      <alignment vertical="center"/>
    </xf>
    <xf numFmtId="49" fontId="6" fillId="0" borderId="35" xfId="0" applyNumberFormat="1" applyFont="1" applyBorder="1">
      <alignment vertical="center"/>
    </xf>
    <xf numFmtId="49" fontId="6" fillId="0" borderId="93" xfId="0" applyNumberFormat="1" applyFont="1" applyBorder="1">
      <alignment vertical="center"/>
    </xf>
    <xf numFmtId="49" fontId="6" fillId="0" borderId="94" xfId="0" applyNumberFormat="1" applyFont="1" applyBorder="1">
      <alignment vertical="center"/>
    </xf>
    <xf numFmtId="49" fontId="6" fillId="0" borderId="95" xfId="0" applyNumberFormat="1" applyFont="1" applyBorder="1">
      <alignment vertical="center"/>
    </xf>
    <xf numFmtId="49" fontId="6" fillId="0" borderId="87" xfId="0" applyNumberFormat="1" applyFont="1" applyBorder="1">
      <alignment vertical="center"/>
    </xf>
    <xf numFmtId="49" fontId="6" fillId="0" borderId="42" xfId="0" applyNumberFormat="1" applyFont="1" applyBorder="1">
      <alignment vertical="center"/>
    </xf>
    <xf numFmtId="49" fontId="6" fillId="0" borderId="96" xfId="0" applyNumberFormat="1" applyFont="1" applyBorder="1">
      <alignment vertical="center"/>
    </xf>
    <xf numFmtId="49" fontId="6" fillId="0" borderId="5" xfId="0" applyNumberFormat="1" applyFont="1" applyBorder="1" applyAlignment="1">
      <alignment vertical="center" wrapText="1"/>
    </xf>
    <xf numFmtId="49" fontId="6" fillId="0" borderId="0" xfId="0" applyNumberFormat="1" applyFont="1" applyAlignment="1">
      <alignment vertical="center" wrapText="1"/>
    </xf>
    <xf numFmtId="49" fontId="6" fillId="0" borderId="6" xfId="0" applyNumberFormat="1" applyFont="1" applyBorder="1" applyAlignment="1">
      <alignment vertical="center" wrapText="1"/>
    </xf>
    <xf numFmtId="49" fontId="6" fillId="0" borderId="7" xfId="0" applyNumberFormat="1" applyFont="1" applyBorder="1" applyAlignment="1">
      <alignment vertical="center" wrapText="1"/>
    </xf>
    <xf numFmtId="49" fontId="6" fillId="0" borderId="9" xfId="0" applyNumberFormat="1" applyFont="1" applyBorder="1" applyAlignment="1">
      <alignment vertical="center" wrapText="1"/>
    </xf>
    <xf numFmtId="0" fontId="2" fillId="0" borderId="0" xfId="0" applyFont="1" applyProtection="1">
      <alignment vertical="center"/>
      <protection locked="0"/>
    </xf>
    <xf numFmtId="49" fontId="2" fillId="0" borderId="0" xfId="0" applyNumberFormat="1" applyFont="1" applyProtection="1">
      <alignment vertical="center"/>
      <protection locked="0"/>
    </xf>
    <xf numFmtId="0" fontId="0" fillId="0" borderId="0" xfId="0" applyProtection="1">
      <alignment vertical="center"/>
      <protection locked="0"/>
    </xf>
    <xf numFmtId="49" fontId="2" fillId="0" borderId="1" xfId="0" applyNumberFormat="1" applyFont="1" applyBorder="1" applyProtection="1">
      <alignment vertical="center"/>
      <protection locked="0"/>
    </xf>
    <xf numFmtId="49" fontId="2" fillId="0" borderId="24" xfId="0" applyNumberFormat="1" applyFont="1" applyBorder="1" applyProtection="1">
      <alignment vertical="center"/>
      <protection locked="0"/>
    </xf>
    <xf numFmtId="49" fontId="2" fillId="0" borderId="20" xfId="0" applyNumberFormat="1" applyFont="1" applyBorder="1" applyProtection="1">
      <alignment vertical="center"/>
      <protection locked="0"/>
    </xf>
    <xf numFmtId="49" fontId="2" fillId="0" borderId="3" xfId="0" applyNumberFormat="1" applyFont="1" applyBorder="1" applyProtection="1">
      <alignment vertical="center"/>
      <protection locked="0"/>
    </xf>
    <xf numFmtId="49" fontId="2" fillId="0" borderId="16" xfId="0" applyNumberFormat="1" applyFont="1" applyBorder="1" applyProtection="1">
      <alignment vertical="center"/>
      <protection locked="0"/>
    </xf>
    <xf numFmtId="49" fontId="2" fillId="0" borderId="28" xfId="0" applyNumberFormat="1" applyFont="1" applyBorder="1" applyProtection="1">
      <alignment vertical="center"/>
      <protection locked="0"/>
    </xf>
    <xf numFmtId="49" fontId="2" fillId="0" borderId="8" xfId="0" applyNumberFormat="1" applyFont="1" applyBorder="1" applyProtection="1">
      <alignment vertical="center"/>
      <protection locked="0"/>
    </xf>
    <xf numFmtId="49" fontId="2" fillId="0" borderId="36" xfId="0" applyNumberFormat="1" applyFont="1" applyBorder="1" applyProtection="1">
      <alignment vertical="center"/>
      <protection locked="0"/>
    </xf>
    <xf numFmtId="49" fontId="2" fillId="0" borderId="37" xfId="0" applyNumberFormat="1" applyFont="1" applyBorder="1" applyProtection="1">
      <alignment vertical="center"/>
      <protection locked="0"/>
    </xf>
    <xf numFmtId="49" fontId="2" fillId="0" borderId="40" xfId="0" applyNumberFormat="1" applyFont="1" applyBorder="1" applyProtection="1">
      <alignment vertical="center"/>
      <protection locked="0"/>
    </xf>
    <xf numFmtId="49" fontId="2" fillId="0" borderId="0" xfId="0" applyNumberFormat="1" applyFont="1" applyProtection="1">
      <alignment vertical="center"/>
    </xf>
    <xf numFmtId="49" fontId="2" fillId="2" borderId="30" xfId="0" applyNumberFormat="1" applyFont="1" applyFill="1" applyBorder="1" applyProtection="1">
      <alignment vertical="center"/>
    </xf>
    <xf numFmtId="49" fontId="2" fillId="2" borderId="31" xfId="0" applyNumberFormat="1" applyFont="1" applyFill="1" applyBorder="1" applyProtection="1">
      <alignment vertical="center"/>
    </xf>
    <xf numFmtId="49" fontId="2" fillId="2" borderId="32" xfId="0" applyNumberFormat="1" applyFont="1" applyFill="1" applyBorder="1" applyProtection="1">
      <alignment vertical="center"/>
    </xf>
    <xf numFmtId="49" fontId="2" fillId="2" borderId="29" xfId="0" applyNumberFormat="1" applyFont="1" applyFill="1" applyBorder="1" applyAlignment="1" applyProtection="1">
      <alignment horizontal="center" vertical="center"/>
    </xf>
    <xf numFmtId="49" fontId="2" fillId="0" borderId="11" xfId="0" applyNumberFormat="1" applyFont="1" applyBorder="1" applyProtection="1">
      <alignment vertical="center"/>
    </xf>
    <xf numFmtId="0" fontId="2" fillId="0" borderId="16" xfId="0" applyFont="1" applyBorder="1" applyProtection="1">
      <alignment vertical="center"/>
    </xf>
    <xf numFmtId="49" fontId="2" fillId="0" borderId="12" xfId="0" applyNumberFormat="1" applyFont="1" applyBorder="1" applyProtection="1">
      <alignment vertical="center"/>
    </xf>
    <xf numFmtId="0" fontId="2" fillId="0" borderId="17" xfId="0" applyFont="1" applyBorder="1" applyProtection="1">
      <alignment vertical="center"/>
    </xf>
    <xf numFmtId="49" fontId="2" fillId="0" borderId="31" xfId="0" applyNumberFormat="1" applyFont="1" applyBorder="1" applyProtection="1">
      <alignment vertical="center"/>
    </xf>
    <xf numFmtId="0" fontId="2" fillId="0" borderId="31" xfId="0" applyFont="1" applyBorder="1" applyProtection="1">
      <alignment vertical="center"/>
    </xf>
    <xf numFmtId="49" fontId="2" fillId="0" borderId="32" xfId="0" applyNumberFormat="1" applyFont="1" applyBorder="1" applyProtection="1">
      <alignment vertical="center"/>
    </xf>
    <xf numFmtId="49" fontId="15" fillId="0" borderId="0" xfId="0" applyNumberFormat="1" applyFont="1" applyProtection="1">
      <alignment vertical="center"/>
    </xf>
    <xf numFmtId="0" fontId="2" fillId="0" borderId="0" xfId="0" applyFont="1" applyProtection="1">
      <alignment vertical="center"/>
    </xf>
    <xf numFmtId="49" fontId="15" fillId="0" borderId="16" xfId="0" applyNumberFormat="1" applyFont="1" applyBorder="1" applyProtection="1">
      <alignment vertical="center"/>
    </xf>
    <xf numFmtId="49" fontId="2" fillId="0" borderId="16" xfId="0" applyNumberFormat="1" applyFont="1" applyBorder="1" applyProtection="1">
      <alignment vertical="center"/>
    </xf>
    <xf numFmtId="0" fontId="2" fillId="0" borderId="14" xfId="0" applyFont="1" applyBorder="1" applyProtection="1">
      <alignment vertical="center"/>
    </xf>
    <xf numFmtId="49" fontId="2" fillId="0" borderId="17" xfId="0" applyNumberFormat="1" applyFont="1" applyBorder="1" applyProtection="1">
      <alignment vertical="center"/>
    </xf>
    <xf numFmtId="49" fontId="2" fillId="0" borderId="8" xfId="0" applyNumberFormat="1" applyFont="1" applyBorder="1" applyProtection="1">
      <alignment vertical="center"/>
    </xf>
    <xf numFmtId="49" fontId="2" fillId="0" borderId="3" xfId="0" applyNumberFormat="1" applyFont="1" applyBorder="1" applyProtection="1">
      <alignment vertical="center"/>
    </xf>
    <xf numFmtId="49" fontId="2" fillId="0" borderId="33" xfId="0" applyNumberFormat="1" applyFont="1" applyBorder="1" applyProtection="1">
      <alignment vertical="center"/>
    </xf>
    <xf numFmtId="49" fontId="2" fillId="0" borderId="26" xfId="0" applyNumberFormat="1" applyFont="1" applyBorder="1" applyProtection="1">
      <alignment vertical="center"/>
    </xf>
    <xf numFmtId="0" fontId="2" fillId="0" borderId="3" xfId="0" applyFont="1" applyBorder="1" applyProtection="1">
      <alignment vertical="center"/>
    </xf>
    <xf numFmtId="49" fontId="2" fillId="0" borderId="14" xfId="0" applyNumberFormat="1" applyFont="1" applyBorder="1" applyProtection="1">
      <alignment vertical="center"/>
    </xf>
    <xf numFmtId="49" fontId="2" fillId="2" borderId="23" xfId="0" applyNumberFormat="1" applyFont="1" applyFill="1" applyBorder="1" applyProtection="1">
      <alignment vertical="center"/>
    </xf>
    <xf numFmtId="49" fontId="2" fillId="2" borderId="25" xfId="0" applyNumberFormat="1" applyFont="1" applyFill="1" applyBorder="1" applyProtection="1">
      <alignment vertical="center"/>
    </xf>
    <xf numFmtId="49" fontId="2" fillId="0" borderId="5" xfId="0" applyNumberFormat="1" applyFont="1" applyBorder="1" applyProtection="1">
      <alignment vertical="center"/>
    </xf>
    <xf numFmtId="49" fontId="5" fillId="0" borderId="0" xfId="0" applyNumberFormat="1" applyFont="1" applyProtection="1">
      <alignment vertical="center"/>
    </xf>
    <xf numFmtId="49" fontId="2" fillId="2" borderId="1" xfId="0" applyNumberFormat="1" applyFont="1" applyFill="1" applyBorder="1" applyAlignment="1" applyProtection="1">
      <alignment horizontal="center" vertical="center"/>
    </xf>
    <xf numFmtId="49" fontId="2" fillId="0" borderId="24" xfId="0" applyNumberFormat="1" applyFont="1" applyBorder="1" applyProtection="1">
      <alignment vertical="center"/>
    </xf>
    <xf numFmtId="49" fontId="2" fillId="0" borderId="25" xfId="0" applyNumberFormat="1" applyFont="1" applyBorder="1" applyProtection="1">
      <alignment vertical="center"/>
    </xf>
    <xf numFmtId="49" fontId="2" fillId="0" borderId="30" xfId="0" applyNumberFormat="1" applyFont="1" applyBorder="1" applyProtection="1">
      <alignment vertical="center"/>
    </xf>
    <xf numFmtId="49" fontId="2" fillId="2" borderId="20" xfId="0" applyNumberFormat="1" applyFont="1" applyFill="1" applyBorder="1" applyAlignment="1" applyProtection="1">
      <alignment horizontal="center" vertical="center"/>
    </xf>
    <xf numFmtId="0" fontId="2" fillId="0" borderId="1" xfId="0" applyFont="1" applyBorder="1" applyProtection="1">
      <alignment vertical="center"/>
      <protection locked="0"/>
    </xf>
    <xf numFmtId="49" fontId="5" fillId="0" borderId="53" xfId="0" applyNumberFormat="1" applyFont="1" applyBorder="1" applyAlignment="1" applyProtection="1">
      <alignment horizontal="center" vertical="top" wrapText="1"/>
    </xf>
    <xf numFmtId="49" fontId="5" fillId="0" borderId="54" xfId="0" applyNumberFormat="1" applyFont="1" applyBorder="1" applyAlignment="1" applyProtection="1">
      <alignment horizontal="center" vertical="top" wrapText="1"/>
    </xf>
    <xf numFmtId="176" fontId="5" fillId="0" borderId="53" xfId="0" applyNumberFormat="1" applyFont="1" applyBorder="1" applyAlignment="1" applyProtection="1">
      <alignment horizontal="center" vertical="center" wrapText="1"/>
      <protection locked="0"/>
    </xf>
    <xf numFmtId="176" fontId="5" fillId="0" borderId="54" xfId="0" applyNumberFormat="1" applyFont="1" applyBorder="1" applyAlignment="1" applyProtection="1">
      <alignment horizontal="center" vertical="center" wrapText="1"/>
      <protection locked="0"/>
    </xf>
    <xf numFmtId="176" fontId="5" fillId="0" borderId="103" xfId="0" applyNumberFormat="1" applyFont="1" applyBorder="1" applyAlignment="1" applyProtection="1">
      <alignment horizontal="center" vertical="center" wrapText="1"/>
      <protection locked="0"/>
    </xf>
    <xf numFmtId="176" fontId="2" fillId="0" borderId="54" xfId="0" applyNumberFormat="1" applyFont="1" applyBorder="1" applyAlignment="1" applyProtection="1">
      <alignment horizontal="center" vertical="center"/>
      <protection locked="0"/>
    </xf>
    <xf numFmtId="176" fontId="2" fillId="0" borderId="105" xfId="0" applyNumberFormat="1" applyFont="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49" fontId="2" fillId="2" borderId="15"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 fillId="2" borderId="23" xfId="0" applyNumberFormat="1" applyFont="1" applyFill="1" applyBorder="1" applyAlignment="1" applyProtection="1">
      <alignment horizontal="center" vertical="center"/>
    </xf>
    <xf numFmtId="49" fontId="2" fillId="2" borderId="24" xfId="0" applyNumberFormat="1" applyFont="1" applyFill="1" applyBorder="1" applyAlignment="1" applyProtection="1">
      <alignment horizontal="center" vertical="center"/>
    </xf>
    <xf numFmtId="49" fontId="2" fillId="2" borderId="29" xfId="0" applyNumberFormat="1" applyFont="1" applyFill="1" applyBorder="1" applyAlignment="1" applyProtection="1">
      <alignment horizontal="center" vertical="center"/>
    </xf>
    <xf numFmtId="49" fontId="2" fillId="2" borderId="5" xfId="0" applyNumberFormat="1" applyFont="1" applyFill="1" applyBorder="1" applyProtection="1">
      <alignment vertical="center"/>
    </xf>
    <xf numFmtId="49" fontId="2" fillId="2" borderId="0" xfId="0" applyNumberFormat="1" applyFont="1" applyFill="1" applyProtection="1">
      <alignment vertical="center"/>
    </xf>
    <xf numFmtId="49" fontId="2" fillId="2" borderId="6" xfId="0" applyNumberFormat="1" applyFont="1" applyFill="1" applyBorder="1" applyProtection="1">
      <alignment vertical="center"/>
    </xf>
    <xf numFmtId="49" fontId="2" fillId="2" borderId="33" xfId="0" applyNumberFormat="1" applyFont="1" applyFill="1" applyBorder="1" applyProtection="1">
      <alignment vertical="center"/>
    </xf>
    <xf numFmtId="49" fontId="2" fillId="2" borderId="16" xfId="0" applyNumberFormat="1" applyFont="1" applyFill="1" applyBorder="1" applyProtection="1">
      <alignment vertical="center"/>
    </xf>
    <xf numFmtId="49" fontId="2" fillId="2" borderId="19" xfId="0" applyNumberFormat="1" applyFont="1" applyFill="1" applyBorder="1" applyProtection="1">
      <alignment vertical="center"/>
    </xf>
    <xf numFmtId="49" fontId="2" fillId="2" borderId="20"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0" borderId="29" xfId="0" applyNumberFormat="1" applyFont="1" applyBorder="1" applyProtection="1">
      <alignment vertical="center"/>
      <protection locked="0"/>
    </xf>
    <xf numFmtId="49" fontId="2" fillId="0" borderId="1" xfId="0" applyNumberFormat="1" applyFont="1" applyBorder="1" applyProtection="1">
      <alignment vertical="center"/>
      <protection locked="0"/>
    </xf>
    <xf numFmtId="49" fontId="2" fillId="0" borderId="23" xfId="0" applyNumberFormat="1" applyFont="1" applyBorder="1" applyProtection="1">
      <alignment vertical="center"/>
      <protection locked="0"/>
    </xf>
    <xf numFmtId="49" fontId="2" fillId="2" borderId="28" xfId="0" applyNumberFormat="1" applyFont="1" applyFill="1" applyBorder="1" applyAlignment="1" applyProtection="1">
      <alignment horizontal="center" vertical="center"/>
    </xf>
    <xf numFmtId="176" fontId="2" fillId="0" borderId="1" xfId="0" applyNumberFormat="1" applyFont="1" applyBorder="1" applyProtection="1">
      <alignment vertical="center"/>
      <protection locked="0"/>
    </xf>
    <xf numFmtId="49" fontId="2" fillId="2" borderId="1" xfId="0" applyNumberFormat="1" applyFont="1" applyFill="1" applyBorder="1" applyAlignment="1" applyProtection="1">
      <alignment horizontal="center" vertical="center" wrapText="1"/>
    </xf>
    <xf numFmtId="176" fontId="2" fillId="0" borderId="22" xfId="0" applyNumberFormat="1" applyFont="1" applyBorder="1" applyProtection="1">
      <alignment vertical="center"/>
      <protection locked="0"/>
    </xf>
    <xf numFmtId="49" fontId="2" fillId="2" borderId="20"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49" fontId="2" fillId="2" borderId="39" xfId="0" applyNumberFormat="1" applyFont="1" applyFill="1" applyBorder="1" applyAlignment="1" applyProtection="1">
      <alignment horizontal="left" vertical="center"/>
    </xf>
    <xf numFmtId="49" fontId="2" fillId="2" borderId="30" xfId="0" applyNumberFormat="1" applyFont="1" applyFill="1" applyBorder="1" applyProtection="1">
      <alignment vertical="center"/>
    </xf>
    <xf numFmtId="49" fontId="2" fillId="2" borderId="31" xfId="0" applyNumberFormat="1" applyFont="1" applyFill="1" applyBorder="1" applyProtection="1">
      <alignment vertical="center"/>
    </xf>
    <xf numFmtId="49" fontId="2" fillId="2" borderId="34" xfId="0" applyNumberFormat="1" applyFont="1" applyFill="1" applyBorder="1" applyProtection="1">
      <alignment vertical="center"/>
    </xf>
    <xf numFmtId="49" fontId="2" fillId="2" borderId="1" xfId="0" applyNumberFormat="1" applyFont="1" applyFill="1" applyBorder="1" applyProtection="1">
      <alignment vertical="center"/>
    </xf>
    <xf numFmtId="49" fontId="2" fillId="3" borderId="30" xfId="0" applyNumberFormat="1" applyFont="1" applyFill="1" applyBorder="1" applyAlignment="1" applyProtection="1">
      <alignment horizontal="center" vertical="center"/>
    </xf>
    <xf numFmtId="49" fontId="2" fillId="3" borderId="31" xfId="0" applyNumberFormat="1" applyFont="1" applyFill="1" applyBorder="1" applyAlignment="1" applyProtection="1">
      <alignment horizontal="center" vertical="center"/>
    </xf>
    <xf numFmtId="49" fontId="2" fillId="3" borderId="34"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center" vertical="center"/>
    </xf>
    <xf numFmtId="49" fontId="2" fillId="3" borderId="3" xfId="0" applyNumberFormat="1" applyFont="1" applyFill="1" applyBorder="1" applyAlignment="1" applyProtection="1">
      <alignment horizontal="center" vertical="center"/>
    </xf>
    <xf numFmtId="49" fontId="2" fillId="3" borderId="4" xfId="0" applyNumberFormat="1" applyFont="1" applyFill="1" applyBorder="1" applyAlignment="1" applyProtection="1">
      <alignment horizontal="center" vertical="center"/>
    </xf>
    <xf numFmtId="49" fontId="2" fillId="2" borderId="30" xfId="0" applyNumberFormat="1" applyFont="1" applyFill="1" applyBorder="1" applyAlignment="1" applyProtection="1">
      <alignment horizontal="center" vertical="center"/>
    </xf>
    <xf numFmtId="49" fontId="2" fillId="2" borderId="31" xfId="0" applyNumberFormat="1" applyFont="1" applyFill="1" applyBorder="1" applyAlignment="1" applyProtection="1">
      <alignment horizontal="center" vertical="center"/>
    </xf>
    <xf numFmtId="49" fontId="2" fillId="0" borderId="20"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49" fontId="2" fillId="0" borderId="39" xfId="0" applyNumberFormat="1" applyFont="1" applyBorder="1" applyAlignment="1" applyProtection="1">
      <alignment horizontal="left" vertical="center" shrinkToFit="1"/>
      <protection locked="0"/>
    </xf>
    <xf numFmtId="49" fontId="2" fillId="0" borderId="104" xfId="0" applyNumberFormat="1" applyFont="1" applyBorder="1" applyAlignment="1" applyProtection="1">
      <alignment horizontal="left" vertical="center" shrinkToFit="1"/>
      <protection locked="0"/>
    </xf>
    <xf numFmtId="49" fontId="2" fillId="0" borderId="23" xfId="0" applyNumberFormat="1" applyFont="1" applyBorder="1" applyAlignment="1" applyProtection="1">
      <alignment horizontal="left" vertical="center"/>
      <protection locked="0"/>
    </xf>
    <xf numFmtId="49" fontId="2" fillId="0" borderId="24" xfId="0" applyNumberFormat="1" applyFont="1" applyBorder="1" applyAlignment="1" applyProtection="1">
      <alignment horizontal="left" vertical="center"/>
      <protection locked="0"/>
    </xf>
    <xf numFmtId="49" fontId="2" fillId="0" borderId="29" xfId="0" applyNumberFormat="1" applyFont="1" applyBorder="1" applyAlignment="1" applyProtection="1">
      <alignment horizontal="left" vertical="center"/>
      <protection locked="0"/>
    </xf>
    <xf numFmtId="49" fontId="2" fillId="2" borderId="23" xfId="0" applyNumberFormat="1" applyFont="1" applyFill="1" applyBorder="1" applyAlignment="1" applyProtection="1">
      <alignment horizontal="left" vertical="center" shrinkToFit="1"/>
    </xf>
    <xf numFmtId="49" fontId="2" fillId="2" borderId="24" xfId="0" applyNumberFormat="1" applyFont="1" applyFill="1" applyBorder="1" applyAlignment="1" applyProtection="1">
      <alignment horizontal="left" vertical="center" shrinkToFit="1"/>
    </xf>
    <xf numFmtId="49" fontId="2" fillId="0" borderId="25" xfId="0" applyNumberFormat="1" applyFont="1" applyBorder="1" applyAlignment="1" applyProtection="1">
      <alignment horizontal="left" vertical="center"/>
      <protection locked="0"/>
    </xf>
    <xf numFmtId="49" fontId="2" fillId="2" borderId="23" xfId="0" applyNumberFormat="1" applyFont="1" applyFill="1" applyBorder="1" applyAlignment="1" applyProtection="1">
      <alignment horizontal="left" vertical="center"/>
    </xf>
    <xf numFmtId="49" fontId="2" fillId="2" borderId="24" xfId="0" applyNumberFormat="1" applyFont="1" applyFill="1" applyBorder="1" applyAlignment="1" applyProtection="1">
      <alignment horizontal="left" vertical="center"/>
    </xf>
    <xf numFmtId="49" fontId="2" fillId="2" borderId="29" xfId="0" applyNumberFormat="1" applyFont="1" applyFill="1" applyBorder="1" applyAlignment="1" applyProtection="1">
      <alignment horizontal="left" vertical="center"/>
    </xf>
    <xf numFmtId="176" fontId="2" fillId="0" borderId="28" xfId="0" applyNumberFormat="1" applyFont="1" applyBorder="1" applyProtection="1">
      <alignment vertical="center"/>
      <protection locked="0"/>
    </xf>
    <xf numFmtId="176" fontId="2" fillId="0" borderId="53" xfId="0" applyNumberFormat="1" applyFont="1" applyBorder="1" applyProtection="1">
      <alignment vertical="center"/>
      <protection locked="0"/>
    </xf>
    <xf numFmtId="176" fontId="2" fillId="0" borderId="54" xfId="0" applyNumberFormat="1" applyFont="1" applyBorder="1" applyProtection="1">
      <alignment vertical="center"/>
      <protection locked="0"/>
    </xf>
    <xf numFmtId="176" fontId="2" fillId="0" borderId="105" xfId="0" applyNumberFormat="1" applyFont="1" applyBorder="1" applyProtection="1">
      <alignment vertical="center"/>
      <protection locked="0"/>
    </xf>
    <xf numFmtId="176" fontId="2" fillId="0" borderId="23" xfId="0" applyNumberFormat="1" applyFont="1" applyBorder="1" applyProtection="1">
      <alignment vertical="center"/>
      <protection locked="0"/>
    </xf>
    <xf numFmtId="176" fontId="2" fillId="0" borderId="24" xfId="0" applyNumberFormat="1" applyFont="1" applyBorder="1" applyProtection="1">
      <alignment vertical="center"/>
      <protection locked="0"/>
    </xf>
    <xf numFmtId="176" fontId="2" fillId="0" borderId="29" xfId="0" applyNumberFormat="1" applyFont="1" applyBorder="1" applyProtection="1">
      <alignment vertical="center"/>
      <protection locked="0"/>
    </xf>
    <xf numFmtId="49" fontId="2" fillId="2" borderId="13" xfId="0" applyNumberFormat="1" applyFont="1" applyFill="1" applyBorder="1" applyProtection="1">
      <alignment vertical="center"/>
    </xf>
    <xf numFmtId="49" fontId="2" fillId="2" borderId="15" xfId="0" applyNumberFormat="1" applyFont="1" applyFill="1" applyBorder="1" applyProtection="1">
      <alignment vertical="center"/>
    </xf>
    <xf numFmtId="49" fontId="2" fillId="0" borderId="0" xfId="0" applyNumberFormat="1" applyFont="1" applyProtection="1">
      <alignment vertical="center"/>
      <protection locked="0"/>
    </xf>
    <xf numFmtId="49" fontId="2" fillId="0" borderId="14" xfId="0" applyNumberFormat="1" applyFont="1" applyBorder="1" applyProtection="1">
      <alignment vertical="center"/>
      <protection locked="0"/>
    </xf>
    <xf numFmtId="49" fontId="2" fillId="0" borderId="16" xfId="0" applyNumberFormat="1" applyFont="1" applyBorder="1" applyProtection="1">
      <alignment vertical="center"/>
      <protection locked="0"/>
    </xf>
    <xf numFmtId="49" fontId="2" fillId="0" borderId="17" xfId="0" applyNumberFormat="1" applyFont="1" applyBorder="1" applyProtection="1">
      <alignment vertical="center"/>
      <protection locked="0"/>
    </xf>
    <xf numFmtId="176" fontId="2" fillId="0" borderId="16" xfId="1" applyNumberFormat="1" applyFont="1" applyBorder="1" applyAlignment="1" applyProtection="1">
      <alignment horizontal="left" vertical="center" shrinkToFit="1"/>
      <protection locked="0"/>
    </xf>
    <xf numFmtId="49" fontId="2" fillId="2" borderId="33" xfId="0" applyNumberFormat="1" applyFont="1" applyFill="1" applyBorder="1" applyAlignment="1" applyProtection="1">
      <alignment horizontal="center" vertical="center" shrinkToFit="1"/>
    </xf>
    <xf numFmtId="49" fontId="2" fillId="2" borderId="16" xfId="0" applyNumberFormat="1" applyFont="1" applyFill="1" applyBorder="1" applyAlignment="1" applyProtection="1">
      <alignment horizontal="center" vertical="center" shrinkToFit="1"/>
    </xf>
    <xf numFmtId="49" fontId="2" fillId="0" borderId="16" xfId="0" applyNumberFormat="1" applyFont="1" applyBorder="1" applyAlignment="1" applyProtection="1">
      <alignment horizontal="left" vertical="center"/>
      <protection locked="0"/>
    </xf>
    <xf numFmtId="49" fontId="2" fillId="0" borderId="17" xfId="0" applyNumberFormat="1" applyFont="1" applyBorder="1" applyAlignment="1" applyProtection="1">
      <alignment horizontal="left" vertical="center"/>
      <protection locked="0"/>
    </xf>
    <xf numFmtId="49" fontId="2" fillId="2" borderId="22" xfId="0" applyNumberFormat="1" applyFont="1" applyFill="1" applyBorder="1" applyAlignment="1" applyProtection="1">
      <alignment horizontal="center" vertical="center"/>
    </xf>
    <xf numFmtId="49" fontId="2" fillId="0" borderId="29"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5" fillId="0" borderId="39" xfId="0" applyNumberFormat="1" applyFont="1" applyBorder="1" applyAlignment="1" applyProtection="1">
      <alignment vertical="center" wrapText="1"/>
      <protection locked="0"/>
    </xf>
    <xf numFmtId="49" fontId="5" fillId="0" borderId="39" xfId="0" applyNumberFormat="1" applyFont="1" applyBorder="1" applyProtection="1">
      <alignment vertical="center"/>
      <protection locked="0"/>
    </xf>
    <xf numFmtId="176" fontId="5" fillId="0" borderId="39" xfId="0" applyNumberFormat="1" applyFont="1" applyBorder="1" applyAlignment="1" applyProtection="1">
      <alignment vertical="center" wrapText="1"/>
      <protection locked="0"/>
    </xf>
    <xf numFmtId="176" fontId="5" fillId="0" borderId="39" xfId="0" applyNumberFormat="1" applyFont="1" applyBorder="1" applyProtection="1">
      <alignment vertical="center"/>
      <protection locked="0"/>
    </xf>
    <xf numFmtId="176" fontId="2" fillId="0" borderId="39" xfId="0" applyNumberFormat="1" applyFont="1" applyBorder="1" applyProtection="1">
      <alignment vertical="center"/>
      <protection locked="0"/>
    </xf>
    <xf numFmtId="176" fontId="2" fillId="0" borderId="104" xfId="0" applyNumberFormat="1" applyFont="1" applyBorder="1" applyProtection="1">
      <alignment vertical="center"/>
      <protection locked="0"/>
    </xf>
    <xf numFmtId="49" fontId="2" fillId="2" borderId="35" xfId="0" applyNumberFormat="1" applyFont="1" applyFill="1" applyBorder="1" applyProtection="1">
      <alignment vertical="center"/>
    </xf>
    <xf numFmtId="49" fontId="2" fillId="2" borderId="11" xfId="0" applyNumberFormat="1" applyFont="1" applyFill="1" applyBorder="1" applyProtection="1">
      <alignment vertical="center"/>
    </xf>
    <xf numFmtId="49" fontId="2" fillId="2" borderId="18" xfId="0" applyNumberFormat="1" applyFont="1" applyFill="1" applyBorder="1" applyProtection="1">
      <alignment vertical="center"/>
    </xf>
    <xf numFmtId="49" fontId="2" fillId="2" borderId="35" xfId="0" applyNumberFormat="1" applyFont="1" applyFill="1" applyBorder="1" applyAlignment="1" applyProtection="1">
      <alignment vertical="center" wrapText="1"/>
    </xf>
    <xf numFmtId="49" fontId="2" fillId="2" borderId="11" xfId="0" applyNumberFormat="1" applyFont="1" applyFill="1" applyBorder="1" applyAlignment="1" applyProtection="1">
      <alignment vertical="center" wrapText="1"/>
    </xf>
    <xf numFmtId="49" fontId="2" fillId="2" borderId="18" xfId="0" applyNumberFormat="1" applyFont="1" applyFill="1" applyBorder="1" applyAlignment="1" applyProtection="1">
      <alignment vertical="center" wrapText="1"/>
    </xf>
    <xf numFmtId="49" fontId="2" fillId="2" borderId="7" xfId="0" applyNumberFormat="1" applyFont="1" applyFill="1" applyBorder="1" applyAlignment="1" applyProtection="1">
      <alignment vertical="center" wrapText="1"/>
    </xf>
    <xf numFmtId="49" fontId="2" fillId="2" borderId="8" xfId="0" applyNumberFormat="1" applyFont="1" applyFill="1" applyBorder="1" applyAlignment="1" applyProtection="1">
      <alignment vertical="center" wrapText="1"/>
    </xf>
    <xf numFmtId="49" fontId="2" fillId="2" borderId="9" xfId="0" applyNumberFormat="1" applyFont="1" applyFill="1" applyBorder="1" applyAlignment="1" applyProtection="1">
      <alignment vertical="center" wrapText="1"/>
    </xf>
    <xf numFmtId="49" fontId="2" fillId="2" borderId="2" xfId="0" applyNumberFormat="1" applyFont="1" applyFill="1" applyBorder="1" applyProtection="1">
      <alignment vertical="center"/>
    </xf>
    <xf numFmtId="49" fontId="2" fillId="2" borderId="3" xfId="0" applyNumberFormat="1" applyFont="1" applyFill="1" applyBorder="1" applyProtection="1">
      <alignment vertical="center"/>
    </xf>
    <xf numFmtId="49" fontId="2" fillId="2" borderId="4" xfId="0" applyNumberFormat="1" applyFont="1" applyFill="1" applyBorder="1" applyProtection="1">
      <alignment vertical="center"/>
    </xf>
    <xf numFmtId="49" fontId="2" fillId="2" borderId="7" xfId="0" applyNumberFormat="1" applyFont="1" applyFill="1" applyBorder="1" applyProtection="1">
      <alignment vertical="center"/>
    </xf>
    <xf numFmtId="49" fontId="2" fillId="2" borderId="8" xfId="0" applyNumberFormat="1" applyFont="1" applyFill="1" applyBorder="1" applyProtection="1">
      <alignment vertical="center"/>
    </xf>
    <xf numFmtId="49" fontId="2" fillId="2" borderId="9" xfId="0" applyNumberFormat="1" applyFont="1" applyFill="1" applyBorder="1" applyProtection="1">
      <alignment vertical="center"/>
    </xf>
    <xf numFmtId="49" fontId="2" fillId="0" borderId="8" xfId="0" applyNumberFormat="1" applyFont="1" applyBorder="1" applyProtection="1">
      <alignment vertical="center"/>
      <protection locked="0"/>
    </xf>
    <xf numFmtId="49" fontId="2" fillId="2" borderId="2" xfId="0" applyNumberFormat="1" applyFont="1" applyFill="1" applyBorder="1" applyAlignment="1" applyProtection="1">
      <alignment vertical="center" wrapText="1"/>
    </xf>
    <xf numFmtId="49" fontId="2" fillId="2" borderId="3" xfId="0" applyNumberFormat="1" applyFont="1" applyFill="1" applyBorder="1" applyAlignment="1" applyProtection="1">
      <alignment vertical="center" wrapText="1"/>
    </xf>
    <xf numFmtId="49" fontId="2" fillId="2" borderId="4" xfId="0" applyNumberFormat="1" applyFont="1" applyFill="1" applyBorder="1" applyAlignment="1" applyProtection="1">
      <alignment vertical="center" wrapText="1"/>
    </xf>
    <xf numFmtId="49" fontId="2" fillId="2" borderId="35" xfId="0" applyNumberFormat="1" applyFont="1" applyFill="1" applyBorder="1" applyAlignment="1" applyProtection="1">
      <alignment horizontal="left" vertical="center"/>
    </xf>
    <xf numFmtId="49" fontId="2" fillId="2" borderId="11" xfId="0" applyNumberFormat="1" applyFont="1" applyFill="1" applyBorder="1" applyAlignment="1" applyProtection="1">
      <alignment horizontal="left" vertical="center"/>
    </xf>
    <xf numFmtId="49" fontId="2" fillId="2" borderId="33" xfId="0" applyNumberFormat="1" applyFont="1" applyFill="1" applyBorder="1" applyAlignment="1" applyProtection="1">
      <alignment horizontal="left" vertical="center"/>
    </xf>
    <xf numFmtId="49" fontId="2" fillId="2" borderId="16" xfId="0" applyNumberFormat="1" applyFont="1" applyFill="1" applyBorder="1" applyAlignment="1" applyProtection="1">
      <alignment horizontal="left" vertical="center"/>
    </xf>
    <xf numFmtId="49" fontId="2" fillId="3" borderId="11" xfId="0" applyNumberFormat="1" applyFont="1" applyFill="1" applyBorder="1" applyAlignment="1" applyProtection="1">
      <alignment horizontal="center" vertical="center"/>
    </xf>
    <xf numFmtId="49" fontId="2" fillId="3" borderId="16" xfId="0" applyNumberFormat="1" applyFont="1" applyFill="1" applyBorder="1" applyAlignment="1" applyProtection="1">
      <alignment horizontal="center" vertical="center"/>
    </xf>
    <xf numFmtId="49" fontId="2" fillId="3" borderId="54" xfId="0" applyNumberFormat="1" applyFont="1" applyFill="1" applyBorder="1" applyAlignment="1" applyProtection="1">
      <alignment horizontal="center" vertical="center"/>
    </xf>
    <xf numFmtId="49" fontId="2" fillId="0" borderId="28" xfId="0" applyNumberFormat="1" applyFont="1" applyBorder="1" applyAlignment="1" applyProtection="1">
      <alignment horizontal="left" vertical="center" shrinkToFit="1"/>
      <protection locked="0"/>
    </xf>
    <xf numFmtId="49" fontId="2" fillId="0" borderId="27" xfId="0" applyNumberFormat="1" applyFont="1" applyBorder="1" applyAlignment="1" applyProtection="1">
      <alignment horizontal="left" vertical="center" shrinkToFit="1"/>
      <protection locked="0"/>
    </xf>
    <xf numFmtId="49" fontId="2" fillId="2" borderId="2"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4"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0" xfId="0" applyNumberFormat="1" applyFont="1" applyFill="1" applyAlignment="1" applyProtection="1">
      <alignment horizontal="center" vertical="center"/>
    </xf>
    <xf numFmtId="49" fontId="2" fillId="2" borderId="7"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left" vertical="center"/>
    </xf>
    <xf numFmtId="49" fontId="2" fillId="2" borderId="4" xfId="0" applyNumberFormat="1" applyFont="1" applyFill="1" applyBorder="1" applyAlignment="1" applyProtection="1">
      <alignment horizontal="left" vertical="center"/>
    </xf>
    <xf numFmtId="49" fontId="2" fillId="2" borderId="23" xfId="0" applyNumberFormat="1" applyFont="1" applyFill="1" applyBorder="1" applyProtection="1">
      <alignment vertical="center"/>
    </xf>
    <xf numFmtId="49" fontId="2" fillId="2" borderId="24" xfId="0" applyNumberFormat="1" applyFont="1" applyFill="1" applyBorder="1" applyProtection="1">
      <alignment vertical="center"/>
    </xf>
    <xf numFmtId="49" fontId="2" fillId="2" borderId="29" xfId="0" applyNumberFormat="1" applyFont="1" applyFill="1" applyBorder="1" applyProtection="1">
      <alignment vertical="center"/>
    </xf>
    <xf numFmtId="49" fontId="4" fillId="0" borderId="0" xfId="0" applyNumberFormat="1" applyFont="1" applyAlignment="1" applyProtection="1">
      <alignment horizontal="center" vertical="center"/>
    </xf>
    <xf numFmtId="49" fontId="3" fillId="0" borderId="0" xfId="0" applyNumberFormat="1" applyFont="1" applyProtection="1">
      <alignment vertical="center"/>
    </xf>
    <xf numFmtId="49" fontId="2" fillId="0" borderId="0" xfId="0" applyNumberFormat="1" applyFont="1" applyAlignment="1" applyProtection="1">
      <alignment horizontal="right" vertical="center"/>
      <protection locked="0"/>
    </xf>
    <xf numFmtId="49" fontId="2" fillId="2" borderId="20" xfId="0" applyNumberFormat="1" applyFont="1" applyFill="1" applyBorder="1" applyProtection="1">
      <alignment vertical="center"/>
    </xf>
    <xf numFmtId="49" fontId="2" fillId="0" borderId="20" xfId="0" applyNumberFormat="1" applyFont="1" applyBorder="1" applyProtection="1">
      <alignment vertical="center"/>
      <protection locked="0"/>
    </xf>
    <xf numFmtId="49" fontId="2" fillId="0" borderId="21" xfId="0" applyNumberFormat="1" applyFont="1" applyBorder="1" applyProtection="1">
      <alignment vertical="center"/>
      <protection locked="0"/>
    </xf>
    <xf numFmtId="49" fontId="2" fillId="0" borderId="22" xfId="0" applyNumberFormat="1" applyFont="1" applyBorder="1" applyProtection="1">
      <alignment vertical="center"/>
      <protection locked="0"/>
    </xf>
    <xf numFmtId="49" fontId="2" fillId="0" borderId="0" xfId="0" applyNumberFormat="1" applyFont="1" applyProtection="1">
      <alignment vertical="center"/>
    </xf>
    <xf numFmtId="49" fontId="2" fillId="0" borderId="2" xfId="0" applyNumberFormat="1" applyFont="1" applyBorder="1" applyAlignment="1" applyProtection="1">
      <alignment horizontal="left" vertical="center" shrinkToFit="1"/>
      <protection locked="0"/>
    </xf>
    <xf numFmtId="49" fontId="2" fillId="0" borderId="3" xfId="0" applyNumberFormat="1" applyFont="1" applyBorder="1" applyAlignment="1" applyProtection="1">
      <alignment horizontal="left" vertical="center" shrinkToFit="1"/>
      <protection locked="0"/>
    </xf>
    <xf numFmtId="49" fontId="2" fillId="0" borderId="26" xfId="0" applyNumberFormat="1" applyFont="1" applyBorder="1" applyAlignment="1" applyProtection="1">
      <alignment horizontal="left" vertical="center" shrinkToFit="1"/>
      <protection locked="0"/>
    </xf>
    <xf numFmtId="49" fontId="2" fillId="2" borderId="5" xfId="0" applyNumberFormat="1" applyFont="1" applyFill="1" applyBorder="1" applyAlignment="1" applyProtection="1">
      <alignment horizontal="left" vertical="center"/>
    </xf>
    <xf numFmtId="49" fontId="2" fillId="2" borderId="0" xfId="0" applyNumberFormat="1" applyFont="1" applyFill="1" applyAlignment="1" applyProtection="1">
      <alignment horizontal="left" vertical="center"/>
    </xf>
    <xf numFmtId="49" fontId="2" fillId="0" borderId="35" xfId="0" applyNumberFormat="1" applyFont="1" applyBorder="1" applyAlignment="1" applyProtection="1">
      <alignment horizontal="left" vertical="center" shrinkToFit="1"/>
      <protection locked="0"/>
    </xf>
    <xf numFmtId="49" fontId="2" fillId="0" borderId="11" xfId="0" applyNumberFormat="1" applyFont="1" applyBorder="1" applyAlignment="1" applyProtection="1">
      <alignment horizontal="left" vertical="center" shrinkToFit="1"/>
      <protection locked="0"/>
    </xf>
    <xf numFmtId="49" fontId="2" fillId="0" borderId="18" xfId="0" applyNumberFormat="1" applyFont="1" applyBorder="1" applyAlignment="1" applyProtection="1">
      <alignment horizontal="left" vertical="center" shrinkToFit="1"/>
      <protection locked="0"/>
    </xf>
    <xf numFmtId="49" fontId="2" fillId="0" borderId="5" xfId="0" applyNumberFormat="1" applyFont="1" applyBorder="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49" fontId="2" fillId="0" borderId="6" xfId="0" applyNumberFormat="1" applyFont="1" applyBorder="1" applyAlignment="1" applyProtection="1">
      <alignment horizontal="left" vertical="center" shrinkToFit="1"/>
      <protection locked="0"/>
    </xf>
    <xf numFmtId="49" fontId="2" fillId="3" borderId="35" xfId="0" applyNumberFormat="1" applyFont="1" applyFill="1" applyBorder="1" applyAlignment="1" applyProtection="1">
      <alignment horizontal="center" vertical="center"/>
    </xf>
    <xf numFmtId="49" fontId="2" fillId="3" borderId="5" xfId="0" applyNumberFormat="1" applyFont="1" applyFill="1" applyBorder="1" applyAlignment="1" applyProtection="1">
      <alignment horizontal="center" vertical="center"/>
    </xf>
    <xf numFmtId="49" fontId="2" fillId="3" borderId="0" xfId="0" applyNumberFormat="1" applyFont="1" applyFill="1" applyAlignment="1" applyProtection="1">
      <alignment horizontal="center" vertical="center"/>
    </xf>
    <xf numFmtId="49" fontId="2" fillId="0" borderId="30" xfId="0" applyNumberFormat="1" applyFont="1" applyBorder="1" applyProtection="1">
      <alignment vertical="center"/>
      <protection locked="0"/>
    </xf>
    <xf numFmtId="49" fontId="2" fillId="0" borderId="31" xfId="0" applyNumberFormat="1" applyFont="1" applyBorder="1" applyProtection="1">
      <alignment vertical="center"/>
      <protection locked="0"/>
    </xf>
    <xf numFmtId="49" fontId="2" fillId="0" borderId="34" xfId="0" applyNumberFormat="1" applyFont="1" applyBorder="1" applyProtection="1">
      <alignment vertical="center"/>
      <protection locked="0"/>
    </xf>
    <xf numFmtId="49" fontId="2" fillId="0" borderId="24" xfId="0" applyNumberFormat="1" applyFont="1" applyBorder="1" applyProtection="1">
      <alignment vertical="center"/>
      <protection locked="0"/>
    </xf>
    <xf numFmtId="49" fontId="2" fillId="0" borderId="4" xfId="0" applyNumberFormat="1" applyFont="1" applyBorder="1" applyAlignment="1" applyProtection="1">
      <alignment horizontal="left" vertical="center" shrinkToFit="1"/>
      <protection locked="0"/>
    </xf>
    <xf numFmtId="49" fontId="2" fillId="0" borderId="23" xfId="0" applyNumberFormat="1" applyFont="1" applyBorder="1" applyAlignment="1" applyProtection="1">
      <alignment horizontal="left" vertical="center" shrinkToFit="1"/>
      <protection locked="0"/>
    </xf>
    <xf numFmtId="49" fontId="2" fillId="0" borderId="24" xfId="0" applyNumberFormat="1" applyFont="1" applyBorder="1" applyAlignment="1" applyProtection="1">
      <alignment horizontal="left" vertical="center" shrinkToFit="1"/>
      <protection locked="0"/>
    </xf>
    <xf numFmtId="49" fontId="2" fillId="0" borderId="25" xfId="0" applyNumberFormat="1" applyFont="1" applyBorder="1" applyAlignment="1" applyProtection="1">
      <alignment horizontal="left" vertical="center" shrinkToFit="1"/>
      <protection locked="0"/>
    </xf>
    <xf numFmtId="49" fontId="2" fillId="0" borderId="23" xfId="0" applyNumberFormat="1" applyFont="1" applyBorder="1" applyProtection="1">
      <alignment vertical="center"/>
    </xf>
    <xf numFmtId="49" fontId="2" fillId="0" borderId="24" xfId="0" applyNumberFormat="1" applyFont="1" applyBorder="1" applyProtection="1">
      <alignment vertical="center"/>
    </xf>
    <xf numFmtId="176" fontId="5" fillId="0" borderId="53" xfId="0" applyNumberFormat="1" applyFont="1" applyBorder="1" applyAlignment="1" applyProtection="1">
      <alignment horizontal="center" vertical="center"/>
      <protection locked="0"/>
    </xf>
    <xf numFmtId="176" fontId="5" fillId="0" borderId="54" xfId="0" applyNumberFormat="1" applyFont="1" applyBorder="1" applyAlignment="1" applyProtection="1">
      <alignment horizontal="center" vertical="center"/>
      <protection locked="0"/>
    </xf>
    <xf numFmtId="176" fontId="5" fillId="0" borderId="103"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left" vertical="center" shrinkToFit="1"/>
      <protection locked="0"/>
    </xf>
    <xf numFmtId="49" fontId="2" fillId="2" borderId="11" xfId="0" applyNumberFormat="1" applyFont="1" applyFill="1" applyBorder="1" applyAlignment="1" applyProtection="1">
      <alignment horizontal="center" vertical="center"/>
    </xf>
    <xf numFmtId="49" fontId="2" fillId="2" borderId="16"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left" vertical="center"/>
    </xf>
    <xf numFmtId="49" fontId="2" fillId="2" borderId="19" xfId="0" applyNumberFormat="1" applyFont="1" applyFill="1" applyBorder="1" applyAlignment="1" applyProtection="1">
      <alignment horizontal="left" vertical="center"/>
    </xf>
    <xf numFmtId="0" fontId="2" fillId="2" borderId="30" xfId="0" applyFont="1" applyFill="1" applyBorder="1" applyAlignment="1" applyProtection="1">
      <alignment horizontal="left" vertical="center"/>
    </xf>
    <xf numFmtId="0" fontId="2" fillId="2" borderId="31" xfId="0" applyFont="1" applyFill="1" applyBorder="1" applyAlignment="1" applyProtection="1">
      <alignment horizontal="left" vertical="center"/>
    </xf>
    <xf numFmtId="49" fontId="2" fillId="2" borderId="5" xfId="0" applyNumberFormat="1" applyFont="1" applyFill="1" applyBorder="1" applyAlignment="1" applyProtection="1">
      <alignment vertical="center" wrapText="1"/>
    </xf>
    <xf numFmtId="49" fontId="2" fillId="2" borderId="0" xfId="0" applyNumberFormat="1" applyFont="1" applyFill="1" applyAlignment="1" applyProtection="1">
      <alignment vertical="center" wrapText="1"/>
    </xf>
    <xf numFmtId="49" fontId="2" fillId="2" borderId="6" xfId="0" applyNumberFormat="1" applyFont="1" applyFill="1" applyBorder="1" applyAlignment="1" applyProtection="1">
      <alignment vertical="center" wrapText="1"/>
    </xf>
    <xf numFmtId="49" fontId="2" fillId="2" borderId="33" xfId="0" applyNumberFormat="1" applyFont="1" applyFill="1" applyBorder="1" applyAlignment="1" applyProtection="1">
      <alignment vertical="center" wrapText="1"/>
    </xf>
    <xf numFmtId="49" fontId="2" fillId="2" borderId="16" xfId="0" applyNumberFormat="1" applyFont="1" applyFill="1" applyBorder="1" applyAlignment="1" applyProtection="1">
      <alignment vertical="center" wrapText="1"/>
    </xf>
    <xf numFmtId="49" fontId="2" fillId="2" borderId="19" xfId="0" applyNumberFormat="1" applyFont="1" applyFill="1" applyBorder="1" applyAlignment="1" applyProtection="1">
      <alignment vertical="center" wrapText="1"/>
    </xf>
    <xf numFmtId="0" fontId="0" fillId="0" borderId="13" xfId="0" applyBorder="1" applyAlignment="1" applyProtection="1">
      <alignment horizontal="center" vertical="center"/>
    </xf>
    <xf numFmtId="0" fontId="0" fillId="0" borderId="6" xfId="0" applyBorder="1" applyAlignment="1" applyProtection="1">
      <alignment horizontal="center" vertical="center"/>
    </xf>
    <xf numFmtId="0" fontId="0" fillId="0" borderId="15" xfId="0" applyBorder="1" applyAlignment="1" applyProtection="1">
      <alignment horizontal="center" vertical="center"/>
    </xf>
    <xf numFmtId="0" fontId="0" fillId="0" borderId="19" xfId="0"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176" fontId="6" fillId="0" borderId="1" xfId="0" applyNumberFormat="1" applyFont="1" applyBorder="1">
      <alignment vertical="center"/>
    </xf>
    <xf numFmtId="176" fontId="6" fillId="0" borderId="23" xfId="0" applyNumberFormat="1" applyFont="1" applyBorder="1">
      <alignment vertical="center"/>
    </xf>
    <xf numFmtId="176" fontId="6" fillId="0" borderId="64" xfId="0" applyNumberFormat="1" applyFont="1" applyBorder="1">
      <alignment vertical="center"/>
    </xf>
    <xf numFmtId="176" fontId="6" fillId="0" borderId="22" xfId="0" applyNumberFormat="1" applyFont="1" applyBorder="1">
      <alignment vertical="center"/>
    </xf>
    <xf numFmtId="176" fontId="6" fillId="0" borderId="65" xfId="0" applyNumberFormat="1" applyFont="1" applyBorder="1">
      <alignment vertical="center"/>
    </xf>
    <xf numFmtId="176" fontId="6" fillId="0" borderId="66" xfId="0" applyNumberFormat="1" applyFont="1" applyBorder="1">
      <alignment vertical="center"/>
    </xf>
    <xf numFmtId="176" fontId="6" fillId="0" borderId="61" xfId="0" applyNumberFormat="1" applyFont="1" applyBorder="1">
      <alignment vertical="center"/>
    </xf>
    <xf numFmtId="176" fontId="6" fillId="0" borderId="67" xfId="0" applyNumberFormat="1" applyFont="1" applyBorder="1">
      <alignment vertical="center"/>
    </xf>
    <xf numFmtId="176" fontId="6" fillId="0" borderId="68" xfId="0" applyNumberFormat="1" applyFont="1" applyBorder="1">
      <alignment vertical="center"/>
    </xf>
    <xf numFmtId="176" fontId="6" fillId="0" borderId="37" xfId="0" applyNumberFormat="1" applyFont="1" applyBorder="1">
      <alignment vertical="center"/>
    </xf>
    <xf numFmtId="176" fontId="6" fillId="0" borderId="69" xfId="0" applyNumberFormat="1" applyFont="1" applyBorder="1">
      <alignment vertical="center"/>
    </xf>
    <xf numFmtId="49" fontId="6" fillId="3" borderId="8" xfId="0" applyNumberFormat="1" applyFont="1" applyFill="1" applyBorder="1" applyAlignment="1">
      <alignment horizontal="center" vertical="center"/>
    </xf>
    <xf numFmtId="49" fontId="6" fillId="3" borderId="9" xfId="0" applyNumberFormat="1" applyFont="1" applyFill="1" applyBorder="1" applyAlignment="1">
      <alignment horizontal="center" vertical="center"/>
    </xf>
    <xf numFmtId="176" fontId="6" fillId="0" borderId="29" xfId="0" applyNumberFormat="1" applyFont="1" applyBorder="1">
      <alignment vertical="center"/>
    </xf>
    <xf numFmtId="49" fontId="6" fillId="3"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6" fillId="0" borderId="4" xfId="0" applyNumberFormat="1" applyFont="1" applyBorder="1">
      <alignment vertical="center"/>
    </xf>
    <xf numFmtId="49" fontId="6" fillId="0" borderId="60" xfId="0" applyNumberFormat="1" applyFont="1" applyBorder="1">
      <alignment vertical="center"/>
    </xf>
    <xf numFmtId="49" fontId="6" fillId="0" borderId="3" xfId="0" applyNumberFormat="1" applyFont="1" applyBorder="1" applyAlignment="1">
      <alignment horizontal="center" vertical="center"/>
    </xf>
    <xf numFmtId="49" fontId="6" fillId="0" borderId="59" xfId="0" applyNumberFormat="1" applyFont="1" applyBorder="1" applyAlignment="1">
      <alignment horizontal="center" vertical="center"/>
    </xf>
    <xf numFmtId="176" fontId="6" fillId="0" borderId="1" xfId="0" applyNumberFormat="1" applyFont="1" applyBorder="1" applyAlignment="1">
      <alignment vertical="center" wrapText="1"/>
    </xf>
    <xf numFmtId="176" fontId="6" fillId="0" borderId="61" xfId="0" applyNumberFormat="1" applyFont="1" applyBorder="1" applyAlignment="1">
      <alignment vertical="center" wrapText="1"/>
    </xf>
    <xf numFmtId="49" fontId="6" fillId="3" borderId="3" xfId="0" applyNumberFormat="1" applyFont="1" applyFill="1" applyBorder="1" applyAlignment="1">
      <alignment horizontal="right" vertical="center" wrapText="1"/>
    </xf>
    <xf numFmtId="49" fontId="6" fillId="3" borderId="4"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top"/>
    </xf>
    <xf numFmtId="49" fontId="6" fillId="3" borderId="7" xfId="0" applyNumberFormat="1" applyFont="1" applyFill="1" applyBorder="1" applyAlignment="1">
      <alignment horizontal="center" vertical="top"/>
    </xf>
    <xf numFmtId="49" fontId="6" fillId="3" borderId="3"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8" xfId="0" applyNumberFormat="1"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49" fontId="6" fillId="3" borderId="0" xfId="0" applyNumberFormat="1" applyFont="1" applyFill="1" applyAlignment="1">
      <alignment horizontal="center" vertical="top" textRotation="255" wrapText="1"/>
    </xf>
    <xf numFmtId="49" fontId="6" fillId="3" borderId="6" xfId="0" applyNumberFormat="1" applyFont="1" applyFill="1" applyBorder="1" applyAlignment="1">
      <alignment horizontal="center" vertical="top" textRotation="255" wrapText="1"/>
    </xf>
    <xf numFmtId="49" fontId="6" fillId="3" borderId="8" xfId="0" applyNumberFormat="1" applyFont="1" applyFill="1" applyBorder="1" applyAlignment="1">
      <alignment horizontal="center" vertical="top" textRotation="255" wrapText="1"/>
    </xf>
    <xf numFmtId="49" fontId="6" fillId="3" borderId="9" xfId="0" applyNumberFormat="1" applyFont="1" applyFill="1" applyBorder="1" applyAlignment="1">
      <alignment horizontal="center" vertical="top" textRotation="255" wrapText="1"/>
    </xf>
    <xf numFmtId="49" fontId="9" fillId="3" borderId="1" xfId="0" applyNumberFormat="1" applyFont="1" applyFill="1" applyBorder="1">
      <alignment vertical="center"/>
    </xf>
    <xf numFmtId="49" fontId="10" fillId="3" borderId="1" xfId="0" applyNumberFormat="1" applyFont="1" applyFill="1" applyBorder="1">
      <alignment vertical="center"/>
    </xf>
    <xf numFmtId="49" fontId="6" fillId="3" borderId="1" xfId="0" applyNumberFormat="1" applyFont="1" applyFill="1" applyBorder="1" applyAlignment="1">
      <alignment horizontal="center" vertical="center" wrapText="1"/>
    </xf>
    <xf numFmtId="49" fontId="6" fillId="0" borderId="8" xfId="0" applyNumberFormat="1" applyFont="1" applyBorder="1">
      <alignment vertical="center"/>
    </xf>
    <xf numFmtId="49" fontId="6" fillId="3" borderId="64"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3" borderId="22" xfId="0" applyNumberFormat="1" applyFont="1" applyFill="1" applyBorder="1" applyAlignment="1">
      <alignment horizontal="center" vertical="center"/>
    </xf>
    <xf numFmtId="49" fontId="15" fillId="2" borderId="45" xfId="0" applyNumberFormat="1" applyFont="1" applyFill="1" applyBorder="1" applyAlignment="1">
      <alignment horizontal="left" vertical="center"/>
    </xf>
    <xf numFmtId="49" fontId="15" fillId="2" borderId="20" xfId="0" applyNumberFormat="1" applyFont="1" applyFill="1" applyBorder="1" applyAlignment="1">
      <alignment horizontal="left" vertical="center"/>
    </xf>
    <xf numFmtId="49" fontId="15" fillId="2" borderId="46" xfId="0" applyNumberFormat="1" applyFont="1" applyFill="1" applyBorder="1" applyAlignment="1">
      <alignment horizontal="left" vertical="center"/>
    </xf>
    <xf numFmtId="49" fontId="15" fillId="2" borderId="1" xfId="0" applyNumberFormat="1" applyFont="1" applyFill="1" applyBorder="1" applyAlignment="1">
      <alignment horizontal="left" vertical="center"/>
    </xf>
    <xf numFmtId="49" fontId="6" fillId="3" borderId="46" xfId="0" applyNumberFormat="1" applyFont="1" applyFill="1" applyBorder="1" applyAlignment="1">
      <alignment horizontal="left" vertical="center"/>
    </xf>
    <xf numFmtId="49" fontId="6" fillId="3" borderId="1" xfId="0" applyNumberFormat="1" applyFont="1" applyFill="1" applyBorder="1" applyAlignment="1">
      <alignment horizontal="left" vertical="center"/>
    </xf>
    <xf numFmtId="49" fontId="6" fillId="3" borderId="29"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49" fontId="6" fillId="3" borderId="65" xfId="0" applyNumberFormat="1" applyFont="1" applyFill="1" applyBorder="1" applyAlignment="1">
      <alignment horizontal="center" vertical="center"/>
    </xf>
    <xf numFmtId="49" fontId="6" fillId="0" borderId="1" xfId="0" applyNumberFormat="1" applyFont="1" applyBorder="1">
      <alignment vertical="center"/>
    </xf>
    <xf numFmtId="49" fontId="6" fillId="0" borderId="0" xfId="0" applyNumberFormat="1" applyFont="1">
      <alignment vertical="center"/>
    </xf>
    <xf numFmtId="176" fontId="6" fillId="0" borderId="9" xfId="0" applyNumberFormat="1" applyFont="1" applyBorder="1">
      <alignment vertical="center"/>
    </xf>
    <xf numFmtId="176" fontId="6" fillId="0" borderId="7" xfId="0" applyNumberFormat="1" applyFont="1" applyBorder="1">
      <alignment vertical="center"/>
    </xf>
    <xf numFmtId="176" fontId="6" fillId="0" borderId="57" xfId="0" applyNumberFormat="1" applyFont="1" applyBorder="1">
      <alignment vertical="center"/>
    </xf>
    <xf numFmtId="176" fontId="6" fillId="0" borderId="38" xfId="0" applyNumberFormat="1" applyFont="1" applyBorder="1">
      <alignment vertical="center"/>
    </xf>
    <xf numFmtId="176" fontId="6" fillId="0" borderId="63" xfId="0" applyNumberFormat="1" applyFont="1" applyBorder="1">
      <alignment vertical="center"/>
    </xf>
    <xf numFmtId="176" fontId="6" fillId="0" borderId="62" xfId="0" applyNumberFormat="1" applyFont="1" applyBorder="1">
      <alignment vertical="center"/>
    </xf>
    <xf numFmtId="0" fontId="6" fillId="3" borderId="7" xfId="0" applyFont="1" applyFill="1" applyBorder="1" applyAlignment="1">
      <alignment horizontal="center" vertical="center" wrapText="1"/>
    </xf>
    <xf numFmtId="0" fontId="6" fillId="3" borderId="36" xfId="0"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29"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3" borderId="25"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6" fillId="3" borderId="47" xfId="0" applyNumberFormat="1" applyFont="1" applyFill="1" applyBorder="1" applyAlignment="1">
      <alignment horizontal="center" vertical="center" wrapText="1"/>
    </xf>
    <xf numFmtId="49" fontId="6" fillId="3" borderId="48" xfId="0" applyNumberFormat="1" applyFont="1" applyFill="1" applyBorder="1" applyAlignment="1">
      <alignment horizontal="center" vertical="center" wrapText="1"/>
    </xf>
    <xf numFmtId="49" fontId="6" fillId="3" borderId="49" xfId="0" applyNumberFormat="1" applyFont="1" applyFill="1" applyBorder="1" applyAlignment="1">
      <alignment horizontal="center" vertical="center" wrapText="1"/>
    </xf>
    <xf numFmtId="0" fontId="6" fillId="0" borderId="8" xfId="0" applyFont="1" applyBorder="1">
      <alignment vertical="center"/>
    </xf>
    <xf numFmtId="49" fontId="6" fillId="0" borderId="58" xfId="0" applyNumberFormat="1" applyFont="1" applyBorder="1" applyAlignment="1">
      <alignment horizontal="center" vertical="center"/>
    </xf>
    <xf numFmtId="49" fontId="6" fillId="0" borderId="60" xfId="0" applyNumberFormat="1" applyFont="1" applyBorder="1" applyAlignment="1">
      <alignment horizontal="center" vertical="center"/>
    </xf>
    <xf numFmtId="0" fontId="11" fillId="0" borderId="0" xfId="0" applyFont="1">
      <alignment vertical="center"/>
    </xf>
    <xf numFmtId="176" fontId="11" fillId="0" borderId="0" xfId="0" applyNumberFormat="1" applyFont="1" applyAlignment="1">
      <alignment horizontal="center" vertical="center"/>
    </xf>
    <xf numFmtId="176" fontId="6" fillId="0" borderId="3" xfId="0" applyNumberFormat="1" applyFont="1" applyBorder="1">
      <alignment vertical="center"/>
    </xf>
    <xf numFmtId="49" fontId="6" fillId="3" borderId="24" xfId="0" applyNumberFormat="1" applyFont="1" applyFill="1" applyBorder="1">
      <alignment vertical="center"/>
    </xf>
    <xf numFmtId="49" fontId="6" fillId="3" borderId="8" xfId="0" applyNumberFormat="1" applyFont="1" applyFill="1" applyBorder="1">
      <alignment vertical="center"/>
    </xf>
    <xf numFmtId="49" fontId="6" fillId="3" borderId="9" xfId="0" applyNumberFormat="1" applyFont="1" applyFill="1" applyBorder="1">
      <alignment vertical="center"/>
    </xf>
    <xf numFmtId="49" fontId="6" fillId="0" borderId="2" xfId="0" applyNumberFormat="1" applyFont="1" applyBorder="1">
      <alignment vertical="center"/>
    </xf>
    <xf numFmtId="49" fontId="6" fillId="0" borderId="58" xfId="0" applyNumberFormat="1" applyFont="1" applyBorder="1">
      <alignment vertical="center"/>
    </xf>
    <xf numFmtId="49" fontId="6" fillId="3" borderId="24" xfId="0" applyNumberFormat="1" applyFont="1" applyFill="1" applyBorder="1" applyAlignment="1">
      <alignment horizontal="center" vertical="center"/>
    </xf>
    <xf numFmtId="49" fontId="6" fillId="3" borderId="25" xfId="0" applyNumberFormat="1" applyFont="1" applyFill="1" applyBorder="1" applyAlignment="1">
      <alignment horizontal="center" vertical="center"/>
    </xf>
    <xf numFmtId="49" fontId="6" fillId="3" borderId="2"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3"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wrapText="1"/>
    </xf>
    <xf numFmtId="49" fontId="6" fillId="3" borderId="7" xfId="0" applyNumberFormat="1" applyFont="1" applyFill="1" applyBorder="1" applyAlignment="1">
      <alignment horizontal="left" vertical="center" wrapText="1"/>
    </xf>
    <xf numFmtId="49" fontId="15" fillId="0" borderId="8" xfId="0" applyNumberFormat="1" applyFont="1" applyBorder="1">
      <alignment vertical="center"/>
    </xf>
    <xf numFmtId="49" fontId="15" fillId="0" borderId="24" xfId="0" applyNumberFormat="1" applyFont="1" applyBorder="1">
      <alignment vertical="center"/>
    </xf>
    <xf numFmtId="0" fontId="6" fillId="3" borderId="26" xfId="0" applyFont="1" applyFill="1" applyBorder="1" applyAlignment="1">
      <alignment horizontal="center" vertical="center" wrapText="1"/>
    </xf>
    <xf numFmtId="49" fontId="11" fillId="3" borderId="23" xfId="0" applyNumberFormat="1" applyFont="1" applyFill="1" applyBorder="1" applyAlignment="1">
      <alignment horizontal="left" vertical="center" wrapText="1"/>
    </xf>
    <xf numFmtId="49" fontId="11" fillId="3" borderId="29" xfId="0" applyNumberFormat="1" applyFont="1" applyFill="1" applyBorder="1" applyAlignment="1">
      <alignment horizontal="left" vertical="center"/>
    </xf>
    <xf numFmtId="49" fontId="11" fillId="3" borderId="23" xfId="0" applyNumberFormat="1" applyFont="1" applyFill="1" applyBorder="1" applyAlignment="1">
      <alignment horizontal="left" vertical="center"/>
    </xf>
    <xf numFmtId="49" fontId="11" fillId="3" borderId="29" xfId="0" applyNumberFormat="1" applyFont="1" applyFill="1" applyBorder="1" applyAlignment="1">
      <alignment horizontal="left" vertical="center" wrapText="1"/>
    </xf>
    <xf numFmtId="49" fontId="6" fillId="3" borderId="4"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177" fontId="6" fillId="0" borderId="2" xfId="0" applyNumberFormat="1" applyFont="1" applyBorder="1" applyAlignment="1">
      <alignment vertical="center" wrapText="1"/>
    </xf>
    <xf numFmtId="177" fontId="6" fillId="0" borderId="4" xfId="0" applyNumberFormat="1" applyFont="1" applyBorder="1" applyAlignment="1">
      <alignment vertical="center" wrapText="1"/>
    </xf>
    <xf numFmtId="177" fontId="6" fillId="0" borderId="7" xfId="0" applyNumberFormat="1" applyFont="1" applyBorder="1" applyAlignment="1">
      <alignment vertical="center" wrapText="1"/>
    </xf>
    <xf numFmtId="177" fontId="6" fillId="0" borderId="9" xfId="0" applyNumberFormat="1" applyFont="1" applyBorder="1" applyAlignment="1">
      <alignment vertical="center" wrapText="1"/>
    </xf>
    <xf numFmtId="0" fontId="6" fillId="0" borderId="1" xfId="0" applyFont="1" applyBorder="1" applyAlignment="1">
      <alignment vertical="center" wrapText="1"/>
    </xf>
    <xf numFmtId="0" fontId="6" fillId="3"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177" fontId="6" fillId="0" borderId="26" xfId="0" applyNumberFormat="1" applyFont="1" applyBorder="1" applyAlignment="1">
      <alignment vertical="center" wrapText="1"/>
    </xf>
    <xf numFmtId="177" fontId="6" fillId="0" borderId="36" xfId="0" applyNumberFormat="1" applyFont="1" applyBorder="1" applyAlignment="1">
      <alignment vertical="center" wrapText="1"/>
    </xf>
    <xf numFmtId="177" fontId="6" fillId="0" borderId="1" xfId="0" applyNumberFormat="1" applyFont="1" applyBorder="1" applyAlignment="1">
      <alignment vertical="center" wrapText="1"/>
    </xf>
    <xf numFmtId="177" fontId="6" fillId="0" borderId="22" xfId="0" applyNumberFormat="1" applyFont="1" applyBorder="1" applyAlignment="1">
      <alignment vertical="center" wrapText="1"/>
    </xf>
    <xf numFmtId="49" fontId="6" fillId="0" borderId="5" xfId="0" applyNumberFormat="1"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lignment vertical="center"/>
    </xf>
    <xf numFmtId="0" fontId="6" fillId="3" borderId="70" xfId="0" applyFont="1" applyFill="1" applyBorder="1" applyAlignment="1">
      <alignment vertical="center" wrapText="1"/>
    </xf>
    <xf numFmtId="0" fontId="6" fillId="3" borderId="44" xfId="0" applyFont="1" applyFill="1" applyBorder="1" applyAlignment="1">
      <alignment vertical="center" wrapText="1"/>
    </xf>
    <xf numFmtId="0" fontId="6" fillId="3" borderId="71" xfId="0" applyFont="1" applyFill="1" applyBorder="1" applyAlignment="1">
      <alignment vertical="center" wrapText="1"/>
    </xf>
    <xf numFmtId="0" fontId="6" fillId="3" borderId="72" xfId="0" applyFont="1" applyFill="1" applyBorder="1" applyAlignment="1">
      <alignment vertical="center" wrapText="1"/>
    </xf>
    <xf numFmtId="0" fontId="6" fillId="3" borderId="50" xfId="0" applyFont="1" applyFill="1" applyBorder="1" applyAlignment="1">
      <alignment vertical="center" wrapText="1"/>
    </xf>
    <xf numFmtId="0" fontId="6" fillId="3" borderId="73" xfId="0" applyFont="1" applyFill="1" applyBorder="1" applyAlignment="1">
      <alignment vertical="center" wrapText="1"/>
    </xf>
    <xf numFmtId="49" fontId="6" fillId="3" borderId="8" xfId="0" applyNumberFormat="1" applyFont="1" applyFill="1" applyBorder="1" applyAlignment="1">
      <alignment horizontal="center" vertical="center" wrapText="1"/>
    </xf>
    <xf numFmtId="49" fontId="6" fillId="0" borderId="3" xfId="0" applyNumberFormat="1" applyFont="1" applyBorder="1">
      <alignment vertical="center"/>
    </xf>
    <xf numFmtId="49" fontId="6" fillId="0" borderId="26" xfId="0" applyNumberFormat="1" applyFont="1" applyBorder="1">
      <alignment vertical="center"/>
    </xf>
    <xf numFmtId="49" fontId="6" fillId="0" borderId="7" xfId="0" applyNumberFormat="1" applyFont="1" applyBorder="1">
      <alignment vertical="center"/>
    </xf>
    <xf numFmtId="49" fontId="6" fillId="0" borderId="36" xfId="0" applyNumberFormat="1" applyFont="1" applyBorder="1">
      <alignment vertical="center"/>
    </xf>
    <xf numFmtId="49" fontId="6" fillId="3" borderId="46" xfId="0" applyNumberFormat="1" applyFont="1" applyFill="1" applyBorder="1" applyAlignment="1">
      <alignment horizontal="center" vertical="center" wrapText="1"/>
    </xf>
    <xf numFmtId="49" fontId="6" fillId="3" borderId="29" xfId="0" applyNumberFormat="1" applyFont="1" applyFill="1" applyBorder="1" applyAlignment="1">
      <alignment vertical="center" wrapText="1"/>
    </xf>
    <xf numFmtId="49" fontId="6" fillId="3" borderId="1" xfId="0" applyNumberFormat="1" applyFont="1" applyFill="1" applyBorder="1" applyAlignment="1">
      <alignment vertical="center" wrapText="1"/>
    </xf>
    <xf numFmtId="0" fontId="6" fillId="0" borderId="2" xfId="0" applyFont="1" applyBorder="1" applyAlignment="1">
      <alignment vertical="center" wrapText="1"/>
    </xf>
    <xf numFmtId="0" fontId="6" fillId="0" borderId="3" xfId="0" applyFont="1" applyBorder="1">
      <alignment vertical="center"/>
    </xf>
    <xf numFmtId="49" fontId="6" fillId="0" borderId="8" xfId="0" applyNumberFormat="1" applyFont="1" applyBorder="1" applyAlignment="1">
      <alignment vertical="center" wrapText="1"/>
    </xf>
    <xf numFmtId="49" fontId="6" fillId="3" borderId="23" xfId="0" applyNumberFormat="1" applyFont="1" applyFill="1" applyBorder="1">
      <alignment vertical="center"/>
    </xf>
    <xf numFmtId="49" fontId="6" fillId="3" borderId="25" xfId="0" applyNumberFormat="1" applyFont="1" applyFill="1" applyBorder="1">
      <alignment vertical="center"/>
    </xf>
    <xf numFmtId="49" fontId="6" fillId="0" borderId="23" xfId="0" applyNumberFormat="1" applyFont="1" applyBorder="1">
      <alignment vertical="center"/>
    </xf>
    <xf numFmtId="49" fontId="6" fillId="0" borderId="24" xfId="0" applyNumberFormat="1" applyFont="1" applyBorder="1">
      <alignment vertical="center"/>
    </xf>
    <xf numFmtId="49" fontId="6" fillId="0" borderId="25" xfId="0" applyNumberFormat="1" applyFont="1" applyBorder="1">
      <alignment vertical="center"/>
    </xf>
    <xf numFmtId="49" fontId="6" fillId="3" borderId="29" xfId="0" applyNumberFormat="1" applyFont="1" applyFill="1" applyBorder="1">
      <alignment vertical="center"/>
    </xf>
    <xf numFmtId="49" fontId="6" fillId="3" borderId="24" xfId="0" applyNumberFormat="1" applyFont="1" applyFill="1" applyBorder="1" applyAlignment="1">
      <alignment horizontal="left" vertical="center"/>
    </xf>
    <xf numFmtId="49" fontId="6" fillId="3" borderId="25" xfId="0" applyNumberFormat="1" applyFont="1" applyFill="1" applyBorder="1" applyAlignment="1">
      <alignment horizontal="left" vertical="center"/>
    </xf>
    <xf numFmtId="49" fontId="6" fillId="0" borderId="8"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3" borderId="2" xfId="0" applyNumberFormat="1" applyFont="1" applyFill="1" applyBorder="1" applyAlignment="1">
      <alignment vertical="center" wrapText="1"/>
    </xf>
    <xf numFmtId="49" fontId="6" fillId="3" borderId="3" xfId="0" applyNumberFormat="1" applyFont="1" applyFill="1" applyBorder="1" applyAlignment="1">
      <alignment vertical="center" wrapText="1"/>
    </xf>
    <xf numFmtId="49" fontId="6" fillId="3" borderId="4" xfId="0" applyNumberFormat="1" applyFont="1" applyFill="1" applyBorder="1" applyAlignment="1">
      <alignment vertical="center" wrapText="1"/>
    </xf>
    <xf numFmtId="49" fontId="6" fillId="3" borderId="5" xfId="0" applyNumberFormat="1" applyFont="1" applyFill="1" applyBorder="1" applyAlignment="1">
      <alignment vertical="center" wrapText="1"/>
    </xf>
    <xf numFmtId="49" fontId="6" fillId="3" borderId="0" xfId="0" applyNumberFormat="1" applyFont="1" applyFill="1" applyAlignment="1">
      <alignment vertical="center" wrapText="1"/>
    </xf>
    <xf numFmtId="49" fontId="6" fillId="3" borderId="6" xfId="0" applyNumberFormat="1" applyFont="1" applyFill="1" applyBorder="1" applyAlignment="1">
      <alignment vertical="center" wrapText="1"/>
    </xf>
    <xf numFmtId="49" fontId="6" fillId="3" borderId="7" xfId="0" applyNumberFormat="1" applyFont="1" applyFill="1" applyBorder="1" applyAlignment="1">
      <alignment vertical="center" wrapText="1"/>
    </xf>
    <xf numFmtId="49" fontId="6" fillId="3" borderId="8" xfId="0" applyNumberFormat="1" applyFont="1" applyFill="1" applyBorder="1" applyAlignment="1">
      <alignment vertical="center" wrapText="1"/>
    </xf>
    <xf numFmtId="49" fontId="6" fillId="3" borderId="9" xfId="0" applyNumberFormat="1" applyFont="1" applyFill="1" applyBorder="1" applyAlignment="1">
      <alignment vertical="center" wrapText="1"/>
    </xf>
    <xf numFmtId="49" fontId="6" fillId="3" borderId="3" xfId="0" applyNumberFormat="1" applyFont="1" applyFill="1" applyBorder="1">
      <alignment vertical="center"/>
    </xf>
    <xf numFmtId="49" fontId="6" fillId="3" borderId="4" xfId="0" applyNumberFormat="1" applyFont="1" applyFill="1" applyBorder="1">
      <alignment vertical="center"/>
    </xf>
    <xf numFmtId="49" fontId="6" fillId="3" borderId="5" xfId="0" applyNumberFormat="1" applyFont="1" applyFill="1" applyBorder="1">
      <alignment vertical="center"/>
    </xf>
    <xf numFmtId="49" fontId="6" fillId="3" borderId="0" xfId="0" applyNumberFormat="1" applyFont="1" applyFill="1">
      <alignment vertical="center"/>
    </xf>
    <xf numFmtId="49" fontId="6" fillId="3" borderId="6" xfId="0" applyNumberFormat="1" applyFont="1" applyFill="1" applyBorder="1">
      <alignment vertical="center"/>
    </xf>
    <xf numFmtId="49" fontId="6" fillId="3" borderId="7" xfId="0" applyNumberFormat="1" applyFont="1" applyFill="1" applyBorder="1">
      <alignment vertical="center"/>
    </xf>
    <xf numFmtId="49" fontId="6" fillId="3" borderId="7" xfId="0" applyNumberFormat="1" applyFont="1" applyFill="1" applyBorder="1" applyAlignment="1">
      <alignment horizontal="center" vertical="center"/>
    </xf>
    <xf numFmtId="176" fontId="6" fillId="0" borderId="8" xfId="0" applyNumberFormat="1" applyFont="1" applyBorder="1">
      <alignment vertical="center"/>
    </xf>
    <xf numFmtId="49" fontId="6" fillId="0" borderId="26"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3" borderId="5"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6" fillId="3" borderId="6" xfId="0" applyNumberFormat="1" applyFont="1" applyFill="1" applyBorder="1" applyAlignment="1">
      <alignment horizontal="center" vertical="center"/>
    </xf>
    <xf numFmtId="49" fontId="6" fillId="0" borderId="14" xfId="0" applyNumberFormat="1" applyFont="1" applyBorder="1" applyAlignment="1">
      <alignment horizontal="center" vertical="center"/>
    </xf>
    <xf numFmtId="176" fontId="6" fillId="0" borderId="0" xfId="0" applyNumberFormat="1" applyFont="1">
      <alignment vertical="center"/>
    </xf>
    <xf numFmtId="49" fontId="6" fillId="0" borderId="0" xfId="0" applyNumberFormat="1" applyFont="1" applyAlignment="1">
      <alignment horizontal="left" vertical="center"/>
    </xf>
    <xf numFmtId="49" fontId="6" fillId="3" borderId="46"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49" fontId="6" fillId="3" borderId="52" xfId="0" applyNumberFormat="1" applyFont="1" applyFill="1" applyBorder="1" applyAlignment="1">
      <alignment horizontal="center" vertical="center"/>
    </xf>
    <xf numFmtId="49" fontId="6" fillId="3" borderId="15"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49" fontId="6" fillId="0" borderId="16" xfId="0" applyNumberFormat="1" applyFont="1" applyBorder="1">
      <alignment vertical="center"/>
    </xf>
    <xf numFmtId="49" fontId="6" fillId="0" borderId="33"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lignment vertical="center"/>
    </xf>
    <xf numFmtId="49" fontId="6" fillId="0" borderId="54"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23" xfId="0" applyNumberFormat="1" applyFont="1" applyBorder="1" applyAlignment="1">
      <alignment horizontal="left" vertical="center"/>
    </xf>
    <xf numFmtId="49" fontId="6" fillId="0" borderId="53" xfId="0" applyNumberFormat="1" applyFont="1" applyBorder="1" applyAlignment="1">
      <alignment horizontal="left" vertical="center"/>
    </xf>
    <xf numFmtId="49" fontId="6" fillId="0" borderId="22" xfId="0" applyNumberFormat="1" applyFont="1" applyBorder="1">
      <alignment vertical="center"/>
    </xf>
    <xf numFmtId="176" fontId="6" fillId="0" borderId="24" xfId="0" applyNumberFormat="1" applyFont="1" applyBorder="1" applyAlignment="1">
      <alignment vertical="center" wrapText="1"/>
    </xf>
    <xf numFmtId="176" fontId="6" fillId="0" borderId="24" xfId="0" applyNumberFormat="1" applyFont="1" applyBorder="1">
      <alignment vertical="center"/>
    </xf>
    <xf numFmtId="176" fontId="6" fillId="0" borderId="88" xfId="0" applyNumberFormat="1" applyFont="1" applyBorder="1">
      <alignment vertical="center"/>
    </xf>
    <xf numFmtId="176" fontId="6" fillId="0" borderId="89" xfId="0" applyNumberFormat="1" applyFont="1" applyBorder="1">
      <alignment vertical="center"/>
    </xf>
    <xf numFmtId="176" fontId="6" fillId="0" borderId="90"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0" borderId="58" xfId="0" applyNumberFormat="1" applyFont="1" applyBorder="1">
      <alignment vertical="center"/>
    </xf>
    <xf numFmtId="176" fontId="6" fillId="0" borderId="59" xfId="0" applyNumberFormat="1" applyFont="1" applyBorder="1">
      <alignment vertical="center"/>
    </xf>
    <xf numFmtId="176" fontId="6" fillId="0" borderId="60" xfId="0" applyNumberFormat="1" applyFont="1" applyBorder="1">
      <alignment vertical="center"/>
    </xf>
    <xf numFmtId="176" fontId="6" fillId="0" borderId="8" xfId="0" applyNumberFormat="1" applyFont="1" applyBorder="1" applyAlignment="1">
      <alignment horizontal="center" vertical="center"/>
    </xf>
    <xf numFmtId="49" fontId="11" fillId="3" borderId="74" xfId="0" applyNumberFormat="1" applyFont="1" applyFill="1" applyBorder="1" applyAlignment="1">
      <alignment horizontal="left" vertical="center" wrapText="1"/>
    </xf>
    <xf numFmtId="49" fontId="11" fillId="3" borderId="8" xfId="0" applyNumberFormat="1" applyFont="1" applyFill="1" applyBorder="1" applyAlignment="1">
      <alignment horizontal="left" vertical="center" wrapText="1"/>
    </xf>
    <xf numFmtId="49" fontId="11" fillId="3" borderId="9" xfId="0" applyNumberFormat="1" applyFont="1" applyFill="1" applyBorder="1" applyAlignment="1">
      <alignment horizontal="left" vertical="center" wrapText="1"/>
    </xf>
    <xf numFmtId="49" fontId="6" fillId="3" borderId="2" xfId="0" applyNumberFormat="1" applyFont="1" applyFill="1" applyBorder="1">
      <alignment vertical="center"/>
    </xf>
    <xf numFmtId="49" fontId="6" fillId="3" borderId="78" xfId="0" applyNumberFormat="1" applyFont="1" applyFill="1" applyBorder="1" applyAlignment="1">
      <alignment horizontal="center" vertical="center"/>
    </xf>
    <xf numFmtId="49" fontId="6" fillId="3" borderId="79" xfId="0" applyNumberFormat="1" applyFont="1" applyFill="1" applyBorder="1" applyAlignment="1">
      <alignment horizontal="center" vertical="center"/>
    </xf>
    <xf numFmtId="49" fontId="6" fillId="3" borderId="80" xfId="0" applyNumberFormat="1" applyFont="1" applyFill="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0" borderId="2" xfId="0" applyFont="1" applyBorder="1">
      <alignment vertical="center"/>
    </xf>
    <xf numFmtId="0" fontId="6" fillId="0" borderId="4"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26" xfId="0" applyFont="1" applyBorder="1">
      <alignment vertical="center"/>
    </xf>
    <xf numFmtId="0" fontId="6" fillId="0" borderId="36" xfId="0" applyFont="1" applyBorder="1">
      <alignment vertical="center"/>
    </xf>
    <xf numFmtId="49" fontId="6" fillId="3" borderId="48" xfId="0" applyNumberFormat="1" applyFont="1" applyFill="1" applyBorder="1" applyAlignment="1">
      <alignment horizontal="center" vertical="top" textRotation="255"/>
    </xf>
    <xf numFmtId="49" fontId="6" fillId="3" borderId="49" xfId="0" applyNumberFormat="1" applyFont="1" applyFill="1" applyBorder="1" applyAlignment="1">
      <alignment horizontal="center" vertical="top" textRotation="255"/>
    </xf>
    <xf numFmtId="176" fontId="6" fillId="0" borderId="0" xfId="0" applyNumberFormat="1" applyFont="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3" xfId="0" applyNumberFormat="1" applyFont="1" applyBorder="1">
      <alignment vertical="center"/>
    </xf>
    <xf numFmtId="49" fontId="6" fillId="0" borderId="54" xfId="0" applyNumberFormat="1" applyFont="1" applyBorder="1">
      <alignment vertical="center"/>
    </xf>
    <xf numFmtId="49" fontId="6" fillId="0" borderId="103" xfId="0" applyNumberFormat="1" applyFont="1" applyBorder="1">
      <alignment vertical="center"/>
    </xf>
    <xf numFmtId="49" fontId="15" fillId="2" borderId="10" xfId="0" applyNumberFormat="1" applyFont="1" applyFill="1" applyBorder="1" applyAlignment="1">
      <alignment horizontal="left" vertical="center" wrapText="1"/>
    </xf>
    <xf numFmtId="49" fontId="15" fillId="2" borderId="11" xfId="0" applyNumberFormat="1" applyFont="1" applyFill="1" applyBorder="1" applyAlignment="1">
      <alignment horizontal="left" vertical="center"/>
    </xf>
    <xf numFmtId="49" fontId="15" fillId="2" borderId="18" xfId="0" applyNumberFormat="1" applyFont="1" applyFill="1" applyBorder="1" applyAlignment="1">
      <alignment horizontal="left" vertical="center"/>
    </xf>
    <xf numFmtId="49" fontId="15" fillId="2" borderId="74" xfId="0" applyNumberFormat="1" applyFont="1" applyFill="1" applyBorder="1" applyAlignment="1">
      <alignment horizontal="left" vertical="center"/>
    </xf>
    <xf numFmtId="49" fontId="15" fillId="2" borderId="8" xfId="0" applyNumberFormat="1" applyFont="1" applyFill="1" applyBorder="1" applyAlignment="1">
      <alignment horizontal="left" vertical="center"/>
    </xf>
    <xf numFmtId="49" fontId="15" fillId="2" borderId="9" xfId="0" applyNumberFormat="1" applyFont="1" applyFill="1" applyBorder="1" applyAlignment="1">
      <alignment horizontal="left" vertical="center"/>
    </xf>
    <xf numFmtId="49" fontId="6" fillId="0" borderId="76" xfId="0" applyNumberFormat="1" applyFont="1" applyBorder="1">
      <alignment vertical="center"/>
    </xf>
    <xf numFmtId="176" fontId="6" fillId="0" borderId="26" xfId="0" applyNumberFormat="1" applyFont="1" applyBorder="1">
      <alignment vertical="center"/>
    </xf>
    <xf numFmtId="176" fontId="6" fillId="0" borderId="86" xfId="0" applyNumberFormat="1" applyFont="1" applyBorder="1">
      <alignment vertical="center"/>
    </xf>
    <xf numFmtId="49" fontId="6" fillId="3" borderId="23" xfId="0" applyNumberFormat="1" applyFont="1" applyFill="1" applyBorder="1" applyAlignment="1">
      <alignment horizontal="left" vertical="center"/>
    </xf>
    <xf numFmtId="49" fontId="6" fillId="3" borderId="29" xfId="0" applyNumberFormat="1" applyFont="1" applyFill="1" applyBorder="1" applyAlignment="1">
      <alignment horizontal="left" vertical="center"/>
    </xf>
    <xf numFmtId="176" fontId="6" fillId="0" borderId="36" xfId="0" applyNumberFormat="1" applyFont="1" applyBorder="1">
      <alignment vertical="center"/>
    </xf>
    <xf numFmtId="49" fontId="6" fillId="3" borderId="83" xfId="0" applyNumberFormat="1" applyFont="1" applyFill="1" applyBorder="1" applyAlignment="1">
      <alignment horizontal="center" vertical="center"/>
    </xf>
    <xf numFmtId="49" fontId="6" fillId="3" borderId="85" xfId="0" applyNumberFormat="1" applyFont="1" applyFill="1" applyBorder="1" applyAlignment="1">
      <alignment horizontal="center" vertical="center"/>
    </xf>
    <xf numFmtId="49" fontId="6" fillId="3" borderId="84" xfId="0" applyNumberFormat="1" applyFont="1" applyFill="1" applyBorder="1" applyAlignment="1">
      <alignment horizontal="center" vertical="center"/>
    </xf>
    <xf numFmtId="49" fontId="6" fillId="3" borderId="82" xfId="0" applyNumberFormat="1" applyFont="1" applyFill="1" applyBorder="1" applyAlignment="1">
      <alignment horizontal="center" vertical="center"/>
    </xf>
    <xf numFmtId="49" fontId="6" fillId="3" borderId="26" xfId="0" applyNumberFormat="1" applyFont="1" applyFill="1" applyBorder="1" applyAlignment="1">
      <alignment horizontal="center" vertical="center"/>
    </xf>
    <xf numFmtId="49" fontId="6" fillId="3" borderId="14" xfId="0" applyNumberFormat="1" applyFont="1" applyFill="1" applyBorder="1" applyAlignment="1">
      <alignment horizontal="center" vertical="center"/>
    </xf>
    <xf numFmtId="49" fontId="6" fillId="3" borderId="36" xfId="0" applyNumberFormat="1" applyFont="1" applyFill="1" applyBorder="1" applyAlignment="1">
      <alignment horizontal="center" vertical="center"/>
    </xf>
    <xf numFmtId="176" fontId="6" fillId="0" borderId="25" xfId="0" applyNumberFormat="1" applyFont="1" applyBorder="1">
      <alignment vertical="center"/>
    </xf>
    <xf numFmtId="49" fontId="6" fillId="3" borderId="3" xfId="0" applyNumberFormat="1" applyFont="1" applyFill="1" applyBorder="1" applyAlignment="1">
      <alignment horizontal="left" vertical="center"/>
    </xf>
    <xf numFmtId="49" fontId="6" fillId="3" borderId="4" xfId="0" applyNumberFormat="1" applyFont="1" applyFill="1" applyBorder="1" applyAlignment="1">
      <alignment horizontal="left" vertical="center"/>
    </xf>
    <xf numFmtId="49" fontId="6" fillId="3" borderId="7" xfId="0" applyNumberFormat="1" applyFont="1" applyFill="1" applyBorder="1" applyAlignment="1">
      <alignment horizontal="left" vertical="center"/>
    </xf>
    <xf numFmtId="49" fontId="6" fillId="3" borderId="8" xfId="0" applyNumberFormat="1" applyFont="1" applyFill="1" applyBorder="1" applyAlignment="1">
      <alignment horizontal="left" vertical="center"/>
    </xf>
    <xf numFmtId="49" fontId="6" fillId="3" borderId="9" xfId="0" applyNumberFormat="1" applyFont="1" applyFill="1" applyBorder="1" applyAlignment="1">
      <alignment horizontal="left" vertical="center"/>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49" fontId="6" fillId="3" borderId="2" xfId="0" applyNumberFormat="1" applyFont="1" applyFill="1" applyBorder="1" applyAlignment="1">
      <alignment horizontal="left" vertical="top" wrapText="1"/>
    </xf>
    <xf numFmtId="49" fontId="6" fillId="3" borderId="3" xfId="0" applyNumberFormat="1" applyFont="1" applyFill="1" applyBorder="1" applyAlignment="1">
      <alignment horizontal="left" vertical="top" wrapText="1"/>
    </xf>
    <xf numFmtId="49" fontId="6" fillId="3" borderId="4" xfId="0" applyNumberFormat="1" applyFont="1" applyFill="1" applyBorder="1" applyAlignment="1">
      <alignment horizontal="left" vertical="top" wrapText="1"/>
    </xf>
    <xf numFmtId="49" fontId="6" fillId="3" borderId="7" xfId="0" applyNumberFormat="1" applyFont="1" applyFill="1" applyBorder="1" applyAlignment="1">
      <alignment horizontal="left" vertical="top" wrapText="1"/>
    </xf>
    <xf numFmtId="49" fontId="6" fillId="3" borderId="8" xfId="0" applyNumberFormat="1" applyFont="1" applyFill="1" applyBorder="1" applyAlignment="1">
      <alignment horizontal="left" vertical="top" wrapText="1"/>
    </xf>
    <xf numFmtId="49" fontId="6" fillId="3" borderId="9" xfId="0" applyNumberFormat="1" applyFont="1" applyFill="1" applyBorder="1" applyAlignment="1">
      <alignment horizontal="left" vertical="top" wrapText="1"/>
    </xf>
    <xf numFmtId="0" fontId="6" fillId="3" borderId="70" xfId="0" applyFont="1" applyFill="1" applyBorder="1">
      <alignment vertical="center"/>
    </xf>
    <xf numFmtId="0" fontId="6" fillId="3" borderId="44" xfId="0" applyFont="1" applyFill="1" applyBorder="1">
      <alignment vertical="center"/>
    </xf>
    <xf numFmtId="0" fontId="6" fillId="3" borderId="71" xfId="0" applyFont="1" applyFill="1" applyBorder="1">
      <alignment vertical="center"/>
    </xf>
    <xf numFmtId="0" fontId="6" fillId="3" borderId="72" xfId="0" applyFont="1" applyFill="1" applyBorder="1">
      <alignment vertical="center"/>
    </xf>
    <xf numFmtId="49" fontId="6" fillId="3" borderId="23" xfId="0" applyNumberFormat="1" applyFont="1" applyFill="1" applyBorder="1" applyAlignment="1">
      <alignment horizontal="left" vertical="center" wrapText="1"/>
    </xf>
    <xf numFmtId="49" fontId="6" fillId="3" borderId="24" xfId="0" applyNumberFormat="1" applyFont="1" applyFill="1" applyBorder="1" applyAlignment="1">
      <alignment horizontal="left" vertical="center" wrapText="1"/>
    </xf>
    <xf numFmtId="49" fontId="6" fillId="3" borderId="29" xfId="0" applyNumberFormat="1" applyFont="1" applyFill="1" applyBorder="1" applyAlignment="1">
      <alignment horizontal="left" vertical="center" wrapText="1"/>
    </xf>
    <xf numFmtId="49" fontId="6" fillId="0" borderId="24" xfId="0" applyNumberFormat="1" applyFont="1" applyBorder="1" applyAlignment="1">
      <alignment vertical="center" wrapText="1"/>
    </xf>
    <xf numFmtId="49" fontId="6" fillId="0" borderId="5" xfId="0" applyNumberFormat="1" applyFont="1" applyBorder="1">
      <alignment vertical="center"/>
    </xf>
    <xf numFmtId="0" fontId="6" fillId="3" borderId="50" xfId="0" applyFont="1" applyFill="1" applyBorder="1">
      <alignment vertical="center"/>
    </xf>
    <xf numFmtId="0" fontId="6" fillId="3" borderId="73" xfId="0" applyFont="1" applyFill="1" applyBorder="1">
      <alignment vertical="center"/>
    </xf>
    <xf numFmtId="49" fontId="6" fillId="3" borderId="39" xfId="0" applyNumberFormat="1" applyFont="1" applyFill="1" applyBorder="1" applyAlignment="1">
      <alignment horizontal="center" vertical="center" wrapText="1"/>
    </xf>
    <xf numFmtId="49" fontId="6" fillId="3" borderId="40"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176" fontId="6" fillId="0" borderId="11" xfId="0" applyNumberFormat="1" applyFont="1" applyBorder="1">
      <alignment vertical="center"/>
    </xf>
    <xf numFmtId="176" fontId="6" fillId="0" borderId="81" xfId="0" applyNumberFormat="1" applyFont="1" applyBorder="1">
      <alignment vertical="center"/>
    </xf>
    <xf numFmtId="176" fontId="6" fillId="0" borderId="82" xfId="0" applyNumberFormat="1" applyFont="1" applyBorder="1">
      <alignment vertical="center"/>
    </xf>
    <xf numFmtId="176" fontId="6" fillId="0" borderId="78" xfId="0" applyNumberFormat="1" applyFont="1" applyBorder="1">
      <alignment vertical="center"/>
    </xf>
    <xf numFmtId="176" fontId="6" fillId="0" borderId="83" xfId="0" applyNumberFormat="1" applyFont="1" applyBorder="1">
      <alignment vertical="center"/>
    </xf>
    <xf numFmtId="176" fontId="6" fillId="0" borderId="92" xfId="0" applyNumberFormat="1" applyFont="1" applyBorder="1">
      <alignment vertical="center"/>
    </xf>
    <xf numFmtId="176" fontId="6" fillId="0" borderId="91" xfId="0" applyNumberFormat="1" applyFont="1" applyBorder="1">
      <alignment vertical="center"/>
    </xf>
    <xf numFmtId="49" fontId="6" fillId="3" borderId="23" xfId="0" applyNumberFormat="1" applyFont="1" applyFill="1" applyBorder="1" applyAlignment="1">
      <alignment vertical="center" wrapText="1"/>
    </xf>
    <xf numFmtId="49" fontId="6" fillId="3" borderId="24" xfId="0" applyNumberFormat="1" applyFont="1" applyFill="1" applyBorder="1" applyAlignment="1">
      <alignment vertical="center" wrapText="1"/>
    </xf>
    <xf numFmtId="49" fontId="6" fillId="3" borderId="25" xfId="0" applyNumberFormat="1" applyFont="1" applyFill="1" applyBorder="1" applyAlignment="1">
      <alignment vertical="center" wrapText="1"/>
    </xf>
    <xf numFmtId="0" fontId="6" fillId="0" borderId="1" xfId="0" applyFont="1" applyBorder="1">
      <alignment vertical="center"/>
    </xf>
    <xf numFmtId="49" fontId="6" fillId="3" borderId="78" xfId="0" applyNumberFormat="1" applyFont="1" applyFill="1" applyBorder="1" applyAlignment="1">
      <alignment horizontal="left" vertical="center" wrapText="1"/>
    </xf>
    <xf numFmtId="49" fontId="6" fillId="3" borderId="83" xfId="0" applyNumberFormat="1" applyFont="1" applyFill="1" applyBorder="1" applyAlignment="1">
      <alignment horizontal="left" vertical="center" wrapText="1"/>
    </xf>
    <xf numFmtId="49" fontId="6" fillId="3" borderId="79" xfId="0" applyNumberFormat="1" applyFont="1" applyFill="1" applyBorder="1" applyAlignment="1">
      <alignment horizontal="left" vertical="center" wrapText="1"/>
    </xf>
    <xf numFmtId="49" fontId="6" fillId="3" borderId="85" xfId="0" applyNumberFormat="1" applyFont="1" applyFill="1" applyBorder="1" applyAlignment="1">
      <alignment horizontal="left" vertical="center" wrapText="1"/>
    </xf>
    <xf numFmtId="49" fontId="6" fillId="3" borderId="80" xfId="0" applyNumberFormat="1" applyFont="1" applyFill="1" applyBorder="1" applyAlignment="1">
      <alignment horizontal="left" vertical="center" wrapText="1"/>
    </xf>
    <xf numFmtId="49" fontId="6" fillId="3" borderId="84" xfId="0" applyNumberFormat="1" applyFont="1" applyFill="1" applyBorder="1" applyAlignment="1">
      <alignment horizontal="left" vertical="center" wrapText="1"/>
    </xf>
    <xf numFmtId="49" fontId="6" fillId="3" borderId="52" xfId="0" applyNumberFormat="1" applyFont="1" applyFill="1" applyBorder="1" applyAlignment="1">
      <alignment horizontal="center" vertical="center" wrapText="1"/>
    </xf>
    <xf numFmtId="49" fontId="6" fillId="3" borderId="74" xfId="0" applyNumberFormat="1" applyFont="1" applyFill="1" applyBorder="1" applyAlignment="1">
      <alignment horizontal="center" vertical="center" wrapText="1"/>
    </xf>
    <xf numFmtId="49" fontId="11" fillId="3" borderId="23" xfId="0" applyNumberFormat="1" applyFont="1" applyFill="1" applyBorder="1" applyAlignment="1">
      <alignment horizontal="center" vertical="center"/>
    </xf>
    <xf numFmtId="49" fontId="11" fillId="3" borderId="24" xfId="0" applyNumberFormat="1" applyFont="1" applyFill="1" applyBorder="1" applyAlignment="1">
      <alignment horizontal="center" vertical="center"/>
    </xf>
    <xf numFmtId="49" fontId="6" fillId="0" borderId="84" xfId="0"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0" xfId="1" applyNumberFormat="1" applyFont="1" applyAlignment="1">
      <alignment horizontal="center" vertical="center"/>
    </xf>
    <xf numFmtId="176" fontId="6" fillId="0" borderId="8" xfId="1" applyNumberFormat="1" applyFont="1" applyBorder="1" applyAlignment="1">
      <alignment horizontal="center" vertical="center"/>
    </xf>
    <xf numFmtId="176" fontId="6" fillId="2" borderId="99" xfId="0" applyNumberFormat="1" applyFont="1" applyFill="1" applyBorder="1">
      <alignment vertical="center"/>
    </xf>
    <xf numFmtId="176" fontId="6" fillId="2" borderId="100" xfId="0" applyNumberFormat="1" applyFont="1" applyFill="1" applyBorder="1">
      <alignment vertical="center"/>
    </xf>
    <xf numFmtId="176" fontId="6" fillId="0" borderId="55" xfId="0" applyNumberFormat="1" applyFont="1" applyBorder="1">
      <alignment vertical="center"/>
    </xf>
    <xf numFmtId="176" fontId="6" fillId="0" borderId="56" xfId="0" applyNumberFormat="1" applyFont="1" applyBorder="1">
      <alignment vertical="center"/>
    </xf>
    <xf numFmtId="176" fontId="6" fillId="0" borderId="98" xfId="0" applyNumberFormat="1" applyFont="1" applyBorder="1">
      <alignment vertical="center"/>
    </xf>
    <xf numFmtId="176" fontId="6" fillId="2" borderId="102" xfId="0" applyNumberFormat="1" applyFont="1" applyFill="1" applyBorder="1">
      <alignment vertical="center"/>
    </xf>
    <xf numFmtId="176" fontId="6" fillId="0" borderId="42" xfId="0" applyNumberFormat="1" applyFont="1" applyBorder="1" applyAlignment="1">
      <alignment horizontal="center" vertical="center"/>
    </xf>
    <xf numFmtId="176" fontId="6" fillId="0" borderId="46" xfId="0" applyNumberFormat="1" applyFont="1" applyBorder="1">
      <alignment vertical="center"/>
    </xf>
    <xf numFmtId="176" fontId="6" fillId="0" borderId="97" xfId="0" applyNumberFormat="1" applyFont="1" applyBorder="1">
      <alignment vertical="center"/>
    </xf>
    <xf numFmtId="49" fontId="6" fillId="0" borderId="59" xfId="0" applyNumberFormat="1" applyFont="1" applyBorder="1">
      <alignment vertical="center"/>
    </xf>
    <xf numFmtId="0" fontId="6" fillId="3" borderId="8" xfId="0" applyFont="1" applyFill="1" applyBorder="1" applyAlignment="1">
      <alignment horizontal="left" vertical="center"/>
    </xf>
    <xf numFmtId="0" fontId="6" fillId="3" borderId="36" xfId="0" applyFont="1" applyFill="1" applyBorder="1" applyAlignment="1">
      <alignment horizontal="left" vertical="center"/>
    </xf>
    <xf numFmtId="49" fontId="15" fillId="2" borderId="10" xfId="0" applyNumberFormat="1" applyFont="1" applyFill="1" applyBorder="1" applyAlignment="1">
      <alignment vertical="center" wrapText="1"/>
    </xf>
    <xf numFmtId="49" fontId="15" fillId="2" borderId="11" xfId="0" applyNumberFormat="1" applyFont="1" applyFill="1" applyBorder="1" applyAlignment="1">
      <alignment vertical="center" wrapText="1"/>
    </xf>
    <xf numFmtId="49" fontId="15" fillId="2" borderId="18" xfId="0" applyNumberFormat="1" applyFont="1" applyFill="1" applyBorder="1" applyAlignment="1">
      <alignment vertical="center" wrapText="1"/>
    </xf>
    <xf numFmtId="0" fontId="6" fillId="0" borderId="31" xfId="0" applyFont="1" applyBorder="1" applyAlignment="1">
      <alignment horizontal="center" vertical="center"/>
    </xf>
    <xf numFmtId="176" fontId="6" fillId="0" borderId="94" xfId="0" applyNumberFormat="1" applyFont="1" applyBorder="1" applyAlignment="1">
      <alignment horizontal="center" vertical="center"/>
    </xf>
    <xf numFmtId="49" fontId="12" fillId="3" borderId="45" xfId="0" applyNumberFormat="1" applyFont="1" applyFill="1" applyBorder="1" applyAlignment="1">
      <alignment horizontal="center" vertical="center"/>
    </xf>
    <xf numFmtId="49" fontId="12" fillId="3" borderId="20" xfId="0" applyNumberFormat="1" applyFont="1" applyFill="1" applyBorder="1" applyAlignment="1">
      <alignment horizontal="center" vertical="center"/>
    </xf>
    <xf numFmtId="49" fontId="12" fillId="3" borderId="21" xfId="0" applyNumberFormat="1" applyFont="1" applyFill="1" applyBorder="1" applyAlignment="1">
      <alignment horizontal="center" vertical="center"/>
    </xf>
    <xf numFmtId="49" fontId="11" fillId="3" borderId="2"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7" xfId="0" applyNumberFormat="1" applyFont="1" applyFill="1" applyBorder="1" applyAlignment="1">
      <alignment horizontal="center" vertical="center" wrapText="1"/>
    </xf>
    <xf numFmtId="49" fontId="11" fillId="3" borderId="9" xfId="0" applyNumberFormat="1" applyFont="1" applyFill="1" applyBorder="1" applyAlignment="1">
      <alignment horizontal="center" vertical="center" wrapText="1"/>
    </xf>
    <xf numFmtId="49" fontId="12" fillId="3" borderId="34" xfId="0" applyNumberFormat="1" applyFont="1" applyFill="1" applyBorder="1" applyAlignment="1">
      <alignment horizontal="center" vertical="center"/>
    </xf>
    <xf numFmtId="49" fontId="12" fillId="3" borderId="3" xfId="0" applyNumberFormat="1" applyFont="1" applyFill="1" applyBorder="1" applyAlignment="1">
      <alignment horizontal="center" vertical="center"/>
    </xf>
    <xf numFmtId="49" fontId="12" fillId="3" borderId="26" xfId="0" applyNumberFormat="1" applyFont="1" applyFill="1" applyBorder="1" applyAlignment="1">
      <alignment horizontal="center" vertical="center"/>
    </xf>
    <xf numFmtId="49" fontId="6" fillId="3" borderId="26" xfId="0" applyNumberFormat="1" applyFont="1" applyFill="1" applyBorder="1" applyAlignment="1">
      <alignment horizontal="center" vertical="center" wrapText="1"/>
    </xf>
    <xf numFmtId="49" fontId="6" fillId="3" borderId="14" xfId="0" applyNumberFormat="1" applyFont="1" applyFill="1" applyBorder="1" applyAlignment="1">
      <alignment horizontal="center" vertical="center" wrapText="1"/>
    </xf>
    <xf numFmtId="176" fontId="6" fillId="0" borderId="31" xfId="0" applyNumberFormat="1" applyFont="1" applyBorder="1">
      <alignment vertical="center"/>
    </xf>
    <xf numFmtId="176" fontId="6" fillId="0" borderId="32" xfId="0" applyNumberFormat="1" applyFont="1" applyBorder="1">
      <alignment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6" fillId="3" borderId="37" xfId="0" applyNumberFormat="1" applyFont="1" applyFill="1" applyBorder="1" applyAlignment="1">
      <alignment horizontal="center" vertical="center"/>
    </xf>
    <xf numFmtId="177" fontId="6" fillId="0" borderId="8" xfId="0" applyNumberFormat="1" applyFont="1" applyBorder="1">
      <alignment vertical="center"/>
    </xf>
    <xf numFmtId="49" fontId="6" fillId="3" borderId="39"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wrapText="1"/>
    </xf>
    <xf numFmtId="49" fontId="11" fillId="3" borderId="8" xfId="0" applyNumberFormat="1" applyFont="1" applyFill="1" applyBorder="1" applyAlignment="1">
      <alignment horizontal="center" vertical="center" wrapText="1"/>
    </xf>
    <xf numFmtId="49" fontId="6" fillId="0" borderId="24" xfId="0" applyNumberFormat="1" applyFont="1" applyBorder="1" applyAlignment="1">
      <alignment horizontal="center" vertical="center"/>
    </xf>
    <xf numFmtId="0" fontId="6" fillId="0" borderId="24" xfId="0" applyFont="1" applyBorder="1" applyAlignment="1">
      <alignment horizontal="center" vertical="center"/>
    </xf>
    <xf numFmtId="49" fontId="6" fillId="0" borderId="3" xfId="0" applyNumberFormat="1" applyFont="1" applyBorder="1" applyAlignment="1">
      <alignment horizontal="left" vertical="center"/>
    </xf>
    <xf numFmtId="49" fontId="6" fillId="0" borderId="43" xfId="0" applyNumberFormat="1" applyFont="1" applyBorder="1">
      <alignment vertical="center"/>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R54"/>
  <sheetViews>
    <sheetView showGridLines="0" tabSelected="1" view="pageBreakPreview" zoomScale="160" zoomScaleNormal="100" zoomScaleSheetLayoutView="160" workbookViewId="0">
      <selection activeCell="AJ2" sqref="AJ2"/>
    </sheetView>
  </sheetViews>
  <sheetFormatPr defaultColWidth="2.5" defaultRowHeight="18.75" customHeight="1"/>
  <cols>
    <col min="1" max="18" width="2.5" style="95"/>
    <col min="19" max="19" width="3" style="95" customWidth="1"/>
    <col min="20" max="22" width="2.5" style="95"/>
    <col min="23" max="23" width="2.8984375" style="95" customWidth="1"/>
    <col min="24" max="27" width="2.5" style="95"/>
    <col min="28" max="28" width="3.09765625" style="95" customWidth="1"/>
    <col min="29" max="32" width="2.5" style="95"/>
    <col min="33" max="33" width="3" style="95" customWidth="1"/>
    <col min="34" max="34" width="2.5" style="95"/>
    <col min="35" max="35" width="2.8984375" style="95" customWidth="1"/>
    <col min="36" max="37" width="2.5" style="95"/>
    <col min="38" max="38" width="2.69921875" style="95" customWidth="1"/>
    <col min="39" max="39" width="2.796875" style="95" customWidth="1"/>
    <col min="40" max="16384" width="2.5" style="95"/>
  </cols>
  <sheetData>
    <row r="1" spans="1:79" ht="18.75" customHeight="1">
      <c r="A1" s="270" t="s">
        <v>0</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95" t="s">
        <v>3023</v>
      </c>
      <c r="AM1" s="141"/>
    </row>
    <row r="2" spans="1:79" ht="11.25" customHeight="1">
      <c r="A2" s="108"/>
      <c r="B2" s="108"/>
      <c r="C2" s="108"/>
      <c r="D2" s="108"/>
      <c r="E2" s="108"/>
      <c r="F2" s="108"/>
      <c r="G2" s="108"/>
      <c r="H2" s="108"/>
      <c r="I2" s="108"/>
      <c r="J2" s="108"/>
      <c r="K2" s="108"/>
      <c r="L2" s="108"/>
      <c r="M2" s="108"/>
      <c r="N2" s="108"/>
      <c r="O2" s="108"/>
      <c r="P2" s="108"/>
      <c r="Q2" s="108"/>
      <c r="R2" s="108"/>
      <c r="S2" s="108"/>
      <c r="T2" s="108"/>
      <c r="U2" s="108"/>
      <c r="V2" s="108"/>
      <c r="W2" s="108"/>
      <c r="X2" s="108"/>
      <c r="Y2" s="277" t="s">
        <v>66</v>
      </c>
      <c r="Z2" s="277"/>
      <c r="AA2" s="210" t="s">
        <v>3024</v>
      </c>
      <c r="AB2" s="210"/>
      <c r="AC2" s="108" t="s">
        <v>12</v>
      </c>
      <c r="AD2" s="272" t="s">
        <v>3025</v>
      </c>
      <c r="AE2" s="272"/>
      <c r="AF2" s="108" t="s">
        <v>49</v>
      </c>
      <c r="AG2" s="210"/>
      <c r="AH2" s="210"/>
      <c r="AI2" s="108" t="s">
        <v>50</v>
      </c>
    </row>
    <row r="3" spans="1:79" ht="12" customHeight="1">
      <c r="A3" s="271" t="s">
        <v>51</v>
      </c>
      <c r="B3" s="271"/>
      <c r="C3" s="271"/>
      <c r="D3" s="271"/>
      <c r="E3" s="271"/>
      <c r="F3" s="271"/>
      <c r="G3" s="271"/>
      <c r="H3" s="271"/>
      <c r="I3" s="271"/>
      <c r="J3" s="108"/>
      <c r="K3" s="108"/>
      <c r="L3" s="108"/>
      <c r="M3" s="108"/>
      <c r="N3" s="108"/>
      <c r="O3" s="108"/>
      <c r="P3" s="108"/>
      <c r="Q3" s="108"/>
      <c r="R3" s="108"/>
      <c r="S3" s="108"/>
      <c r="T3" s="108"/>
      <c r="U3" s="108"/>
      <c r="V3" s="108"/>
      <c r="W3" s="108"/>
      <c r="X3" s="96"/>
      <c r="Y3" s="96"/>
      <c r="Z3" s="96"/>
      <c r="AA3" s="96"/>
      <c r="AB3" s="96"/>
      <c r="AC3" s="96"/>
      <c r="AD3" s="96"/>
      <c r="AE3" s="96"/>
      <c r="AF3" s="96"/>
      <c r="AG3" s="96"/>
      <c r="AH3" s="96"/>
      <c r="AI3" s="96"/>
    </row>
    <row r="4" spans="1:79" ht="18.75" customHeight="1">
      <c r="A4" s="108"/>
      <c r="B4" s="108"/>
      <c r="C4" s="108"/>
      <c r="D4" s="108"/>
      <c r="E4" s="108"/>
      <c r="F4" s="108"/>
      <c r="G4" s="108"/>
      <c r="H4" s="108"/>
      <c r="I4" s="108"/>
      <c r="J4" s="108"/>
      <c r="K4" s="108"/>
      <c r="L4" s="108"/>
      <c r="M4" s="108"/>
      <c r="N4" s="108"/>
      <c r="O4" s="108"/>
      <c r="P4" s="108"/>
      <c r="Q4" s="108"/>
      <c r="R4" s="108" t="s">
        <v>52</v>
      </c>
      <c r="S4" s="108"/>
      <c r="T4" s="108"/>
      <c r="U4" s="108"/>
      <c r="V4" s="108"/>
      <c r="W4" s="108"/>
      <c r="X4" s="167"/>
      <c r="Y4" s="167"/>
      <c r="Z4" s="167"/>
      <c r="AA4" s="167"/>
      <c r="AB4" s="167"/>
      <c r="AC4" s="167"/>
      <c r="AD4" s="167"/>
      <c r="AE4" s="167"/>
      <c r="AF4" s="167"/>
      <c r="AG4" s="167"/>
      <c r="AH4" s="167"/>
      <c r="AI4" s="167"/>
    </row>
    <row r="5" spans="1:79" ht="18.75" customHeight="1">
      <c r="A5" s="108"/>
      <c r="B5" s="108"/>
      <c r="C5" s="108"/>
      <c r="D5" s="108"/>
      <c r="E5" s="108"/>
      <c r="F5" s="108"/>
      <c r="G5" s="108"/>
      <c r="H5" s="108"/>
      <c r="I5" s="108"/>
      <c r="J5" s="108"/>
      <c r="K5" s="108"/>
      <c r="L5" s="108"/>
      <c r="M5" s="108"/>
      <c r="N5" s="108"/>
      <c r="O5" s="108"/>
      <c r="P5" s="108"/>
      <c r="Q5" s="108"/>
      <c r="R5" s="108" t="s">
        <v>53</v>
      </c>
      <c r="S5" s="108"/>
      <c r="T5" s="108"/>
      <c r="U5" s="108"/>
      <c r="V5" s="108"/>
      <c r="W5" s="108"/>
      <c r="X5" s="167"/>
      <c r="Y5" s="167"/>
      <c r="Z5" s="167"/>
      <c r="AA5" s="167"/>
      <c r="AB5" s="167"/>
      <c r="AC5" s="167"/>
      <c r="AD5" s="167"/>
      <c r="AE5" s="167"/>
      <c r="AF5" s="167"/>
      <c r="AG5" s="167"/>
      <c r="AH5" s="167"/>
      <c r="AI5" s="167"/>
    </row>
    <row r="6" spans="1:79" ht="18.75" customHeight="1">
      <c r="A6" s="108"/>
      <c r="B6" s="108"/>
      <c r="C6" s="108"/>
      <c r="D6" s="108"/>
      <c r="E6" s="108"/>
      <c r="F6" s="108"/>
      <c r="G6" s="108"/>
      <c r="H6" s="108"/>
      <c r="I6" s="108"/>
      <c r="J6" s="108"/>
      <c r="K6" s="108"/>
      <c r="L6" s="108"/>
      <c r="M6" s="108"/>
      <c r="N6" s="108"/>
      <c r="O6" s="108"/>
      <c r="P6" s="108"/>
      <c r="Q6" s="108"/>
      <c r="R6" s="108" t="s">
        <v>54</v>
      </c>
      <c r="S6" s="108"/>
      <c r="T6" s="108"/>
      <c r="U6" s="108"/>
      <c r="V6" s="108"/>
      <c r="W6" s="108"/>
      <c r="X6" s="167"/>
      <c r="Y6" s="167"/>
      <c r="Z6" s="167"/>
      <c r="AA6" s="167"/>
      <c r="AB6" s="167"/>
      <c r="AC6" s="167"/>
      <c r="AD6" s="167"/>
      <c r="AE6" s="167"/>
      <c r="AF6" s="167"/>
      <c r="AG6" s="167"/>
      <c r="AH6" s="167"/>
      <c r="AI6" s="167"/>
    </row>
    <row r="7" spans="1:79" ht="19.5" customHeight="1">
      <c r="A7" s="108"/>
      <c r="B7" s="108"/>
      <c r="C7" s="108"/>
      <c r="D7" s="108"/>
      <c r="E7" s="108"/>
      <c r="F7" s="108"/>
      <c r="G7" s="108"/>
      <c r="H7" s="108"/>
      <c r="I7" s="108"/>
      <c r="J7" s="108"/>
      <c r="K7" s="108"/>
      <c r="L7" s="108"/>
      <c r="M7" s="108"/>
      <c r="N7" s="108"/>
      <c r="O7" s="108"/>
      <c r="P7" s="108"/>
      <c r="Q7" s="108"/>
      <c r="R7" s="108" t="s">
        <v>3</v>
      </c>
      <c r="S7" s="108"/>
      <c r="T7" s="108"/>
      <c r="U7" s="108"/>
      <c r="V7" s="108"/>
      <c r="W7" s="108"/>
      <c r="X7" s="167"/>
      <c r="Y7" s="167"/>
      <c r="Z7" s="167"/>
      <c r="AA7" s="167"/>
      <c r="AB7" s="167"/>
      <c r="AC7" s="167"/>
      <c r="AD7" s="167"/>
      <c r="AE7" s="167"/>
      <c r="AF7" s="167"/>
      <c r="AG7" s="167"/>
      <c r="AH7" s="167"/>
      <c r="AI7" s="167"/>
    </row>
    <row r="8" spans="1:79" ht="5.25" customHeight="1" thickBo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row>
    <row r="9" spans="1:79" ht="15.75" customHeight="1">
      <c r="A9" s="149">
        <v>1</v>
      </c>
      <c r="B9" s="150"/>
      <c r="C9" s="173" t="s">
        <v>1</v>
      </c>
      <c r="D9" s="173"/>
      <c r="E9" s="173"/>
      <c r="F9" s="173"/>
      <c r="G9" s="173"/>
      <c r="H9" s="173"/>
      <c r="I9" s="273" t="s">
        <v>2</v>
      </c>
      <c r="J9" s="273"/>
      <c r="K9" s="292"/>
      <c r="L9" s="293"/>
      <c r="M9" s="140" t="s">
        <v>119</v>
      </c>
      <c r="N9" s="293"/>
      <c r="O9" s="294"/>
      <c r="P9" s="273" t="s">
        <v>55</v>
      </c>
      <c r="Q9" s="273"/>
      <c r="R9" s="273"/>
      <c r="S9" s="273"/>
      <c r="T9" s="274"/>
      <c r="U9" s="274"/>
      <c r="V9" s="274"/>
      <c r="W9" s="274"/>
      <c r="X9" s="274"/>
      <c r="Y9" s="274"/>
      <c r="Z9" s="273" t="s">
        <v>56</v>
      </c>
      <c r="AA9" s="273"/>
      <c r="AB9" s="273"/>
      <c r="AC9" s="273"/>
      <c r="AD9" s="274"/>
      <c r="AE9" s="274"/>
      <c r="AF9" s="274"/>
      <c r="AG9" s="274"/>
      <c r="AH9" s="274"/>
      <c r="AI9" s="275"/>
    </row>
    <row r="10" spans="1:79" ht="15.75" customHeight="1">
      <c r="A10" s="151"/>
      <c r="B10" s="152"/>
      <c r="C10" s="174"/>
      <c r="D10" s="174"/>
      <c r="E10" s="174"/>
      <c r="F10" s="174"/>
      <c r="G10" s="174"/>
      <c r="H10" s="174"/>
      <c r="I10" s="179" t="s">
        <v>58</v>
      </c>
      <c r="J10" s="179"/>
      <c r="K10" s="167"/>
      <c r="L10" s="167"/>
      <c r="M10" s="167"/>
      <c r="N10" s="167"/>
      <c r="O10" s="167"/>
      <c r="P10" s="179" t="s">
        <v>57</v>
      </c>
      <c r="Q10" s="179"/>
      <c r="R10" s="179"/>
      <c r="S10" s="179"/>
      <c r="T10" s="167"/>
      <c r="U10" s="167"/>
      <c r="V10" s="167"/>
      <c r="W10" s="167"/>
      <c r="X10" s="167"/>
      <c r="Y10" s="167"/>
      <c r="Z10" s="179" t="s">
        <v>59</v>
      </c>
      <c r="AA10" s="179"/>
      <c r="AB10" s="179"/>
      <c r="AC10" s="179"/>
      <c r="AD10" s="167"/>
      <c r="AE10" s="167"/>
      <c r="AF10" s="167"/>
      <c r="AG10" s="167"/>
      <c r="AH10" s="167"/>
      <c r="AI10" s="276"/>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79" ht="15.75" customHeight="1">
      <c r="A11" s="151"/>
      <c r="B11" s="152"/>
      <c r="C11" s="155" t="s">
        <v>8</v>
      </c>
      <c r="D11" s="156"/>
      <c r="E11" s="156"/>
      <c r="F11" s="156"/>
      <c r="G11" s="156"/>
      <c r="H11" s="156"/>
      <c r="I11" s="156"/>
      <c r="J11" s="157"/>
      <c r="K11" s="98"/>
      <c r="L11" s="137" t="s">
        <v>9</v>
      </c>
      <c r="M11" s="137" t="s">
        <v>11</v>
      </c>
      <c r="N11" s="295" t="s">
        <v>66</v>
      </c>
      <c r="O11" s="295"/>
      <c r="P11" s="295"/>
      <c r="Q11" s="295"/>
      <c r="R11" s="137" t="s">
        <v>12</v>
      </c>
      <c r="S11" s="295"/>
      <c r="T11" s="295"/>
      <c r="U11" s="137" t="s">
        <v>13</v>
      </c>
      <c r="V11" s="137"/>
      <c r="W11" s="137"/>
      <c r="X11" s="137"/>
      <c r="Y11" s="137"/>
      <c r="Z11" s="98"/>
      <c r="AA11" s="99" t="s">
        <v>10</v>
      </c>
      <c r="AB11" s="137"/>
      <c r="AC11" s="137"/>
      <c r="AD11" s="137"/>
      <c r="AE11" s="137"/>
      <c r="AF11" s="137"/>
      <c r="AG11" s="137"/>
      <c r="AH11" s="137"/>
      <c r="AI11" s="138"/>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row>
    <row r="12" spans="1:79" ht="15.75" customHeight="1" thickBot="1">
      <c r="A12" s="151"/>
      <c r="B12" s="152"/>
      <c r="C12" s="175" t="s">
        <v>60</v>
      </c>
      <c r="D12" s="175"/>
      <c r="E12" s="175"/>
      <c r="F12" s="175"/>
      <c r="G12" s="175"/>
      <c r="H12" s="175"/>
      <c r="I12" s="278"/>
      <c r="J12" s="279"/>
      <c r="K12" s="279"/>
      <c r="L12" s="279"/>
      <c r="M12" s="279"/>
      <c r="N12" s="279"/>
      <c r="O12" s="296"/>
      <c r="P12" s="183" t="s">
        <v>61</v>
      </c>
      <c r="Q12" s="184"/>
      <c r="R12" s="184"/>
      <c r="S12" s="185"/>
      <c r="T12" s="278"/>
      <c r="U12" s="279"/>
      <c r="V12" s="279"/>
      <c r="W12" s="279"/>
      <c r="X12" s="279"/>
      <c r="Y12" s="279"/>
      <c r="Z12" s="183" t="s">
        <v>4</v>
      </c>
      <c r="AA12" s="184"/>
      <c r="AB12" s="184"/>
      <c r="AC12" s="185"/>
      <c r="AD12" s="278"/>
      <c r="AE12" s="279"/>
      <c r="AF12" s="279"/>
      <c r="AG12" s="279"/>
      <c r="AH12" s="279"/>
      <c r="AI12" s="280"/>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row>
    <row r="13" spans="1:79" ht="15" customHeight="1">
      <c r="A13" s="149">
        <v>2</v>
      </c>
      <c r="B13" s="150"/>
      <c r="C13" s="248" t="s">
        <v>5</v>
      </c>
      <c r="D13" s="249"/>
      <c r="E13" s="249"/>
      <c r="F13" s="249"/>
      <c r="G13" s="249"/>
      <c r="H13" s="249"/>
      <c r="I13" s="283"/>
      <c r="J13" s="284"/>
      <c r="K13" s="284"/>
      <c r="L13" s="284"/>
      <c r="M13" s="284"/>
      <c r="N13" s="284"/>
      <c r="O13" s="285"/>
      <c r="P13" s="289" t="s">
        <v>3014</v>
      </c>
      <c r="Q13" s="252"/>
      <c r="R13" s="252"/>
      <c r="S13" s="252"/>
      <c r="T13" s="188"/>
      <c r="U13" s="188"/>
      <c r="V13" s="188"/>
      <c r="W13" s="188"/>
      <c r="X13" s="188"/>
      <c r="Y13" s="188"/>
      <c r="Z13" s="180" t="s">
        <v>4</v>
      </c>
      <c r="AA13" s="181"/>
      <c r="AB13" s="181"/>
      <c r="AC13" s="182"/>
      <c r="AD13" s="188"/>
      <c r="AE13" s="188"/>
      <c r="AF13" s="188"/>
      <c r="AG13" s="188"/>
      <c r="AH13" s="188"/>
      <c r="AI13" s="189"/>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row>
    <row r="14" spans="1:79" ht="15" customHeight="1" thickBot="1">
      <c r="A14" s="151"/>
      <c r="B14" s="152"/>
      <c r="C14" s="281"/>
      <c r="D14" s="282"/>
      <c r="E14" s="282"/>
      <c r="F14" s="282"/>
      <c r="G14" s="282"/>
      <c r="H14" s="282"/>
      <c r="I14" s="286"/>
      <c r="J14" s="287"/>
      <c r="K14" s="287"/>
      <c r="L14" s="287"/>
      <c r="M14" s="287"/>
      <c r="N14" s="287"/>
      <c r="O14" s="288"/>
      <c r="P14" s="290"/>
      <c r="Q14" s="291"/>
      <c r="R14" s="291"/>
      <c r="S14" s="291"/>
      <c r="T14" s="190"/>
      <c r="U14" s="190"/>
      <c r="V14" s="190"/>
      <c r="W14" s="190"/>
      <c r="X14" s="190"/>
      <c r="Y14" s="190"/>
      <c r="Z14" s="183" t="s">
        <v>3015</v>
      </c>
      <c r="AA14" s="184"/>
      <c r="AB14" s="184"/>
      <c r="AC14" s="185"/>
      <c r="AD14" s="190"/>
      <c r="AE14" s="190"/>
      <c r="AF14" s="190"/>
      <c r="AG14" s="190"/>
      <c r="AH14" s="190"/>
      <c r="AI14" s="191"/>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row>
    <row r="15" spans="1:79" ht="15" customHeight="1">
      <c r="A15" s="149">
        <v>3</v>
      </c>
      <c r="B15" s="150"/>
      <c r="C15" s="248" t="s">
        <v>7</v>
      </c>
      <c r="D15" s="249"/>
      <c r="E15" s="249"/>
      <c r="F15" s="249"/>
      <c r="G15" s="249"/>
      <c r="H15" s="249"/>
      <c r="I15" s="188"/>
      <c r="J15" s="188"/>
      <c r="K15" s="188"/>
      <c r="L15" s="188"/>
      <c r="M15" s="188"/>
      <c r="N15" s="188"/>
      <c r="O15" s="188"/>
      <c r="P15" s="252" t="s">
        <v>3016</v>
      </c>
      <c r="Q15" s="252"/>
      <c r="R15" s="252"/>
      <c r="S15" s="252"/>
      <c r="T15" s="188"/>
      <c r="U15" s="188"/>
      <c r="V15" s="188"/>
      <c r="W15" s="188"/>
      <c r="X15" s="188"/>
      <c r="Y15" s="188"/>
      <c r="Z15" s="181" t="s">
        <v>4</v>
      </c>
      <c r="AA15" s="181"/>
      <c r="AB15" s="181"/>
      <c r="AC15" s="181"/>
      <c r="AD15" s="188"/>
      <c r="AE15" s="188"/>
      <c r="AF15" s="188"/>
      <c r="AG15" s="188"/>
      <c r="AH15" s="188"/>
      <c r="AI15" s="189"/>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row>
    <row r="16" spans="1:79" ht="15" customHeight="1" thickBot="1">
      <c r="A16" s="153"/>
      <c r="B16" s="154"/>
      <c r="C16" s="250"/>
      <c r="D16" s="251"/>
      <c r="E16" s="251"/>
      <c r="F16" s="251"/>
      <c r="G16" s="251"/>
      <c r="H16" s="251"/>
      <c r="I16" s="255"/>
      <c r="J16" s="255"/>
      <c r="K16" s="255"/>
      <c r="L16" s="255"/>
      <c r="M16" s="255"/>
      <c r="N16" s="255"/>
      <c r="O16" s="255"/>
      <c r="P16" s="253"/>
      <c r="Q16" s="253"/>
      <c r="R16" s="253"/>
      <c r="S16" s="253"/>
      <c r="T16" s="255"/>
      <c r="U16" s="255"/>
      <c r="V16" s="255"/>
      <c r="W16" s="255"/>
      <c r="X16" s="255"/>
      <c r="Y16" s="255"/>
      <c r="Z16" s="254" t="s">
        <v>3015</v>
      </c>
      <c r="AA16" s="254"/>
      <c r="AB16" s="254"/>
      <c r="AC16" s="254"/>
      <c r="AD16" s="255"/>
      <c r="AE16" s="255"/>
      <c r="AF16" s="255"/>
      <c r="AG16" s="255"/>
      <c r="AH16" s="255"/>
      <c r="AI16" s="256"/>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row>
    <row r="17" spans="1:76" ht="15.75" customHeight="1">
      <c r="A17" s="149">
        <v>4</v>
      </c>
      <c r="B17" s="150"/>
      <c r="C17" s="176" t="s">
        <v>14</v>
      </c>
      <c r="D17" s="177"/>
      <c r="E17" s="177"/>
      <c r="F17" s="177"/>
      <c r="G17" s="177"/>
      <c r="H17" s="178"/>
      <c r="I17" s="139"/>
      <c r="J17" s="100"/>
      <c r="K17" s="117" t="s">
        <v>16</v>
      </c>
      <c r="L17" s="117"/>
      <c r="M17" s="117"/>
      <c r="N17" s="100"/>
      <c r="O17" s="117" t="s">
        <v>18</v>
      </c>
      <c r="P17" s="117"/>
      <c r="Q17" s="186" t="s">
        <v>19</v>
      </c>
      <c r="R17" s="187"/>
      <c r="S17" s="187"/>
      <c r="T17" s="187"/>
      <c r="U17" s="100"/>
      <c r="V17" s="117" t="s">
        <v>9</v>
      </c>
      <c r="W17" s="117" t="s">
        <v>11</v>
      </c>
      <c r="X17" s="293" t="s">
        <v>66</v>
      </c>
      <c r="Y17" s="293"/>
      <c r="Z17" s="293"/>
      <c r="AA17" s="293"/>
      <c r="AB17" s="117" t="s">
        <v>12</v>
      </c>
      <c r="AC17" s="293"/>
      <c r="AD17" s="293"/>
      <c r="AE17" s="117" t="s">
        <v>13</v>
      </c>
      <c r="AF17" s="117"/>
      <c r="AG17" s="117"/>
      <c r="AH17" s="100"/>
      <c r="AI17" s="119" t="s">
        <v>10</v>
      </c>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75" customHeight="1">
      <c r="A18" s="151"/>
      <c r="B18" s="152"/>
      <c r="C18" s="257" t="s">
        <v>20</v>
      </c>
      <c r="D18" s="258"/>
      <c r="E18" s="259"/>
      <c r="F18" s="265" t="s">
        <v>3017</v>
      </c>
      <c r="G18" s="265"/>
      <c r="H18" s="266"/>
      <c r="I18" s="192"/>
      <c r="J18" s="193"/>
      <c r="K18" s="193"/>
      <c r="L18" s="193"/>
      <c r="M18" s="193"/>
      <c r="N18" s="193"/>
      <c r="O18" s="193"/>
      <c r="P18" s="193"/>
      <c r="Q18" s="193"/>
      <c r="R18" s="193"/>
      <c r="S18" s="194"/>
      <c r="T18" s="198" t="s">
        <v>62</v>
      </c>
      <c r="U18" s="199"/>
      <c r="V18" s="199"/>
      <c r="W18" s="200"/>
      <c r="X18" s="297"/>
      <c r="Y18" s="298"/>
      <c r="Z18" s="298"/>
      <c r="AA18" s="298"/>
      <c r="AB18" s="298"/>
      <c r="AC18" s="298"/>
      <c r="AD18" s="298"/>
      <c r="AE18" s="298"/>
      <c r="AF18" s="298"/>
      <c r="AG18" s="298"/>
      <c r="AH18" s="298"/>
      <c r="AI18" s="299"/>
      <c r="AL18" s="97"/>
      <c r="AM18" s="97"/>
      <c r="AN18" s="97"/>
      <c r="AO18" s="97"/>
      <c r="AP18" s="97"/>
      <c r="AQ18" s="97"/>
      <c r="AR18" s="97"/>
    </row>
    <row r="19" spans="1:76" ht="15.75" customHeight="1">
      <c r="A19" s="151"/>
      <c r="B19" s="152"/>
      <c r="C19" s="260"/>
      <c r="D19" s="261"/>
      <c r="E19" s="152"/>
      <c r="F19" s="174" t="s">
        <v>21</v>
      </c>
      <c r="G19" s="174"/>
      <c r="H19" s="174"/>
      <c r="I19" s="192"/>
      <c r="J19" s="193"/>
      <c r="K19" s="193"/>
      <c r="L19" s="193"/>
      <c r="M19" s="193"/>
      <c r="N19" s="193"/>
      <c r="O19" s="193"/>
      <c r="P19" s="193"/>
      <c r="Q19" s="193"/>
      <c r="R19" s="193"/>
      <c r="S19" s="194"/>
      <c r="T19" s="267" t="s">
        <v>6</v>
      </c>
      <c r="U19" s="268"/>
      <c r="V19" s="268"/>
      <c r="W19" s="269"/>
      <c r="X19" s="192"/>
      <c r="Y19" s="193"/>
      <c r="Z19" s="193"/>
      <c r="AA19" s="193"/>
      <c r="AB19" s="193"/>
      <c r="AC19" s="193"/>
      <c r="AD19" s="193"/>
      <c r="AE19" s="193"/>
      <c r="AF19" s="193"/>
      <c r="AG19" s="193"/>
      <c r="AH19" s="193"/>
      <c r="AI19" s="197"/>
      <c r="AL19" s="97"/>
      <c r="AM19" s="97"/>
      <c r="AN19" s="97"/>
      <c r="AO19" s="97"/>
      <c r="AP19" s="97"/>
      <c r="AQ19" s="97"/>
      <c r="AR19" s="97"/>
    </row>
    <row r="20" spans="1:76" ht="15.75" customHeight="1">
      <c r="A20" s="151"/>
      <c r="B20" s="152"/>
      <c r="C20" s="260"/>
      <c r="D20" s="261"/>
      <c r="E20" s="152"/>
      <c r="F20" s="174" t="s">
        <v>4</v>
      </c>
      <c r="G20" s="174"/>
      <c r="H20" s="174"/>
      <c r="I20" s="192"/>
      <c r="J20" s="193"/>
      <c r="K20" s="193"/>
      <c r="L20" s="193"/>
      <c r="M20" s="193"/>
      <c r="N20" s="193"/>
      <c r="O20" s="193"/>
      <c r="P20" s="193"/>
      <c r="Q20" s="193"/>
      <c r="R20" s="193"/>
      <c r="S20" s="194"/>
      <c r="T20" s="195" t="s">
        <v>22</v>
      </c>
      <c r="U20" s="196"/>
      <c r="V20" s="196"/>
      <c r="W20" s="196"/>
      <c r="X20" s="196"/>
      <c r="Y20" s="300" t="s">
        <v>66</v>
      </c>
      <c r="Z20" s="301"/>
      <c r="AA20" s="295"/>
      <c r="AB20" s="295"/>
      <c r="AC20" s="137" t="s">
        <v>12</v>
      </c>
      <c r="AD20" s="295"/>
      <c r="AE20" s="295"/>
      <c r="AF20" s="137" t="s">
        <v>49</v>
      </c>
      <c r="AG20" s="295"/>
      <c r="AH20" s="295"/>
      <c r="AI20" s="138" t="s">
        <v>50</v>
      </c>
      <c r="AL20" s="97"/>
      <c r="AM20" s="97"/>
      <c r="AN20" s="97"/>
      <c r="AO20" s="97"/>
      <c r="AP20" s="97"/>
      <c r="AQ20" s="97"/>
      <c r="AR20" s="97"/>
    </row>
    <row r="21" spans="1:76" ht="15.75" customHeight="1">
      <c r="A21" s="151"/>
      <c r="B21" s="152"/>
      <c r="C21" s="260"/>
      <c r="D21" s="261"/>
      <c r="E21" s="152"/>
      <c r="F21" s="174" t="s">
        <v>3018</v>
      </c>
      <c r="G21" s="174"/>
      <c r="H21" s="174"/>
      <c r="I21" s="179" t="s">
        <v>2</v>
      </c>
      <c r="J21" s="179"/>
      <c r="K21" s="168"/>
      <c r="L21" s="295"/>
      <c r="M21" s="136" t="s">
        <v>119</v>
      </c>
      <c r="N21" s="295"/>
      <c r="O21" s="166"/>
      <c r="P21" s="179" t="s">
        <v>55</v>
      </c>
      <c r="Q21" s="179"/>
      <c r="R21" s="179"/>
      <c r="S21" s="179"/>
      <c r="T21" s="167"/>
      <c r="U21" s="167"/>
      <c r="V21" s="167"/>
      <c r="W21" s="167"/>
      <c r="X21" s="167"/>
      <c r="Y21" s="167"/>
      <c r="Z21" s="179" t="s">
        <v>56</v>
      </c>
      <c r="AA21" s="179"/>
      <c r="AB21" s="179"/>
      <c r="AC21" s="179"/>
      <c r="AD21" s="167"/>
      <c r="AE21" s="167"/>
      <c r="AF21" s="167"/>
      <c r="AG21" s="167"/>
      <c r="AH21" s="167"/>
      <c r="AI21" s="276"/>
      <c r="AL21" s="97"/>
      <c r="AM21" s="97"/>
      <c r="AN21" s="97"/>
      <c r="AO21" s="97"/>
      <c r="AP21" s="97"/>
      <c r="AQ21" s="97"/>
      <c r="AR21" s="97"/>
    </row>
    <row r="22" spans="1:76" ht="15.75" customHeight="1">
      <c r="A22" s="151"/>
      <c r="B22" s="152"/>
      <c r="C22" s="262"/>
      <c r="D22" s="263"/>
      <c r="E22" s="264"/>
      <c r="F22" s="174"/>
      <c r="G22" s="174"/>
      <c r="H22" s="174"/>
      <c r="I22" s="179" t="s">
        <v>58</v>
      </c>
      <c r="J22" s="179"/>
      <c r="K22" s="167"/>
      <c r="L22" s="167"/>
      <c r="M22" s="167"/>
      <c r="N22" s="167"/>
      <c r="O22" s="167"/>
      <c r="P22" s="179" t="s">
        <v>57</v>
      </c>
      <c r="Q22" s="179"/>
      <c r="R22" s="179"/>
      <c r="S22" s="179"/>
      <c r="T22" s="167"/>
      <c r="U22" s="167"/>
      <c r="V22" s="167"/>
      <c r="W22" s="167"/>
      <c r="X22" s="167"/>
      <c r="Y22" s="167"/>
      <c r="Z22" s="179" t="s">
        <v>59</v>
      </c>
      <c r="AA22" s="179"/>
      <c r="AB22" s="179"/>
      <c r="AC22" s="179"/>
      <c r="AD22" s="167"/>
      <c r="AE22" s="167"/>
      <c r="AF22" s="167"/>
      <c r="AG22" s="167"/>
      <c r="AH22" s="167"/>
      <c r="AI22" s="276"/>
      <c r="AL22" s="97"/>
      <c r="AM22" s="97"/>
      <c r="AN22" s="97"/>
      <c r="AO22" s="97"/>
      <c r="AP22" s="97"/>
      <c r="AQ22" s="97"/>
      <c r="AR22" s="97"/>
    </row>
    <row r="23" spans="1:76" ht="15.75" customHeight="1">
      <c r="A23" s="151"/>
      <c r="B23" s="152"/>
      <c r="C23" s="158" t="s">
        <v>23</v>
      </c>
      <c r="D23" s="159"/>
      <c r="E23" s="159"/>
      <c r="F23" s="159"/>
      <c r="G23" s="159"/>
      <c r="H23" s="160"/>
      <c r="I23" s="108"/>
      <c r="J23" s="98"/>
      <c r="K23" s="108" t="s">
        <v>26</v>
      </c>
      <c r="L23" s="108"/>
      <c r="M23" s="108"/>
      <c r="N23" s="108"/>
      <c r="O23" s="108"/>
      <c r="P23" s="98"/>
      <c r="Q23" s="108" t="s">
        <v>116</v>
      </c>
      <c r="R23" s="108"/>
      <c r="S23" s="108"/>
      <c r="T23" s="108"/>
      <c r="U23" s="108"/>
      <c r="V23" s="108"/>
      <c r="W23" s="108"/>
      <c r="X23" s="108"/>
      <c r="Y23" s="108"/>
      <c r="Z23" s="108"/>
      <c r="AA23" s="108"/>
      <c r="AB23" s="108"/>
      <c r="AC23" s="108"/>
      <c r="AD23" s="108"/>
      <c r="AE23" s="108"/>
      <c r="AF23" s="108"/>
      <c r="AG23" s="108"/>
      <c r="AH23" s="108"/>
      <c r="AI23" s="131"/>
    </row>
    <row r="24" spans="1:76" ht="5.25" customHeight="1">
      <c r="A24" s="151"/>
      <c r="B24" s="152"/>
      <c r="C24" s="158"/>
      <c r="D24" s="159"/>
      <c r="E24" s="159"/>
      <c r="F24" s="159"/>
      <c r="G24" s="159"/>
      <c r="H24" s="160"/>
      <c r="I24" s="134"/>
      <c r="J24" s="127"/>
      <c r="K24" s="108"/>
      <c r="L24" s="108"/>
      <c r="M24" s="108"/>
      <c r="N24" s="108"/>
      <c r="O24" s="108"/>
      <c r="P24" s="101"/>
      <c r="Q24" s="108"/>
      <c r="R24" s="108"/>
      <c r="S24" s="108"/>
      <c r="T24" s="108"/>
      <c r="U24" s="108"/>
      <c r="V24" s="108"/>
      <c r="W24" s="108"/>
      <c r="X24" s="108"/>
      <c r="Y24" s="108"/>
      <c r="Z24" s="108"/>
      <c r="AA24" s="108"/>
      <c r="AB24" s="108"/>
      <c r="AC24" s="108"/>
      <c r="AD24" s="108"/>
      <c r="AE24" s="108"/>
      <c r="AF24" s="108"/>
      <c r="AG24" s="108"/>
      <c r="AH24" s="108"/>
      <c r="AI24" s="131"/>
    </row>
    <row r="25" spans="1:76" ht="16.5" customHeight="1">
      <c r="A25" s="151"/>
      <c r="B25" s="152"/>
      <c r="C25" s="158"/>
      <c r="D25" s="159"/>
      <c r="E25" s="159"/>
      <c r="F25" s="159"/>
      <c r="G25" s="159"/>
      <c r="H25" s="160"/>
      <c r="I25" s="134"/>
      <c r="J25" s="108"/>
      <c r="K25" s="108"/>
      <c r="L25" s="108"/>
      <c r="M25" s="108"/>
      <c r="N25" s="108"/>
      <c r="O25" s="108"/>
      <c r="P25" s="98"/>
      <c r="Q25" s="135" t="s">
        <v>84</v>
      </c>
      <c r="R25" s="108"/>
      <c r="S25" s="108"/>
      <c r="T25" s="98"/>
      <c r="U25" s="135" t="s">
        <v>87</v>
      </c>
      <c r="V25" s="108"/>
      <c r="W25" s="121"/>
      <c r="X25" s="98"/>
      <c r="Y25" s="135" t="s">
        <v>90</v>
      </c>
      <c r="Z25" s="108"/>
      <c r="AA25" s="98"/>
      <c r="AB25" s="135" t="s">
        <v>85</v>
      </c>
      <c r="AC25" s="108"/>
      <c r="AD25" s="98"/>
      <c r="AE25" s="135" t="s">
        <v>88</v>
      </c>
      <c r="AF25" s="108"/>
      <c r="AG25" s="108"/>
      <c r="AH25" s="108"/>
      <c r="AI25" s="131"/>
    </row>
    <row r="26" spans="1:76" ht="15.75" customHeight="1" thickBot="1">
      <c r="A26" s="153"/>
      <c r="B26" s="154"/>
      <c r="C26" s="161"/>
      <c r="D26" s="162"/>
      <c r="E26" s="162"/>
      <c r="F26" s="162"/>
      <c r="G26" s="162"/>
      <c r="H26" s="163"/>
      <c r="I26" s="128"/>
      <c r="J26" s="123"/>
      <c r="K26" s="123"/>
      <c r="L26" s="123"/>
      <c r="M26" s="123"/>
      <c r="N26" s="123"/>
      <c r="O26" s="123"/>
      <c r="P26" s="103"/>
      <c r="Q26" s="123" t="s">
        <v>91</v>
      </c>
      <c r="R26" s="123"/>
      <c r="S26" s="123"/>
      <c r="T26" s="103"/>
      <c r="U26" s="123" t="s">
        <v>86</v>
      </c>
      <c r="V26" s="114"/>
      <c r="W26" s="114"/>
      <c r="X26" s="103"/>
      <c r="Y26" s="123" t="s">
        <v>89</v>
      </c>
      <c r="Z26" s="123"/>
      <c r="AA26" s="123"/>
      <c r="AB26" s="123" t="s">
        <v>28</v>
      </c>
      <c r="AC26" s="305"/>
      <c r="AD26" s="305"/>
      <c r="AE26" s="305"/>
      <c r="AF26" s="305"/>
      <c r="AG26" s="305"/>
      <c r="AH26" s="305"/>
      <c r="AI26" s="125" t="s">
        <v>29</v>
      </c>
    </row>
    <row r="27" spans="1:76" ht="15" customHeight="1">
      <c r="A27" s="149">
        <v>5</v>
      </c>
      <c r="B27" s="150"/>
      <c r="C27" s="164" t="s">
        <v>97</v>
      </c>
      <c r="D27" s="164"/>
      <c r="E27" s="164"/>
      <c r="F27" s="164"/>
      <c r="G27" s="164"/>
      <c r="H27" s="164"/>
      <c r="I27" s="164" t="s">
        <v>98</v>
      </c>
      <c r="J27" s="164"/>
      <c r="K27" s="164"/>
      <c r="L27" s="164"/>
      <c r="M27" s="164" t="s">
        <v>93</v>
      </c>
      <c r="N27" s="164"/>
      <c r="O27" s="164"/>
      <c r="P27" s="164"/>
      <c r="Q27" s="164" t="s">
        <v>94</v>
      </c>
      <c r="R27" s="164"/>
      <c r="S27" s="164"/>
      <c r="T27" s="164"/>
      <c r="U27" s="164" t="s">
        <v>95</v>
      </c>
      <c r="V27" s="164"/>
      <c r="W27" s="164"/>
      <c r="X27" s="164"/>
      <c r="Y27" s="164" t="s">
        <v>96</v>
      </c>
      <c r="Z27" s="164"/>
      <c r="AA27" s="164"/>
      <c r="AB27" s="164"/>
      <c r="AC27" s="164" t="s">
        <v>89</v>
      </c>
      <c r="AD27" s="164"/>
      <c r="AE27" s="164"/>
      <c r="AF27" s="164"/>
      <c r="AG27" s="164"/>
      <c r="AH27" s="164"/>
      <c r="AI27" s="322"/>
    </row>
    <row r="28" spans="1:76" ht="15" customHeight="1">
      <c r="A28" s="151"/>
      <c r="B28" s="152"/>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32" t="s">
        <v>11</v>
      </c>
      <c r="AD28" s="166"/>
      <c r="AE28" s="167"/>
      <c r="AF28" s="167"/>
      <c r="AG28" s="167"/>
      <c r="AH28" s="168"/>
      <c r="AI28" s="133" t="s">
        <v>32</v>
      </c>
    </row>
    <row r="29" spans="1:76" ht="15" customHeight="1">
      <c r="A29" s="151"/>
      <c r="B29" s="152"/>
      <c r="C29" s="171" t="s">
        <v>33</v>
      </c>
      <c r="D29" s="171"/>
      <c r="E29" s="171"/>
      <c r="F29" s="165" t="s">
        <v>30</v>
      </c>
      <c r="G29" s="165"/>
      <c r="H29" s="165"/>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2"/>
    </row>
    <row r="30" spans="1:76" ht="15" customHeight="1">
      <c r="A30" s="151"/>
      <c r="B30" s="152"/>
      <c r="C30" s="171"/>
      <c r="D30" s="171"/>
      <c r="E30" s="171"/>
      <c r="F30" s="165" t="s">
        <v>31</v>
      </c>
      <c r="G30" s="165"/>
      <c r="H30" s="165"/>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2"/>
    </row>
    <row r="31" spans="1:76" ht="15" customHeight="1">
      <c r="A31" s="151"/>
      <c r="B31" s="152"/>
      <c r="C31" s="171" t="s">
        <v>34</v>
      </c>
      <c r="D31" s="171"/>
      <c r="E31" s="171"/>
      <c r="F31" s="165" t="s">
        <v>30</v>
      </c>
      <c r="G31" s="165"/>
      <c r="H31" s="165"/>
      <c r="I31" s="668"/>
      <c r="J31" s="669"/>
      <c r="K31" s="669"/>
      <c r="L31" s="670"/>
      <c r="M31" s="170"/>
      <c r="N31" s="170"/>
      <c r="O31" s="170"/>
      <c r="P31" s="170"/>
      <c r="Q31" s="205"/>
      <c r="R31" s="206"/>
      <c r="S31" s="206"/>
      <c r="T31" s="207"/>
      <c r="U31" s="170"/>
      <c r="V31" s="170"/>
      <c r="W31" s="170"/>
      <c r="X31" s="170"/>
      <c r="Y31" s="170"/>
      <c r="Z31" s="170"/>
      <c r="AA31" s="170"/>
      <c r="AB31" s="170"/>
      <c r="AC31" s="170"/>
      <c r="AD31" s="170"/>
      <c r="AE31" s="170"/>
      <c r="AF31" s="170"/>
      <c r="AG31" s="170"/>
      <c r="AH31" s="170"/>
      <c r="AI31" s="172"/>
    </row>
    <row r="32" spans="1:76" ht="15" customHeight="1">
      <c r="A32" s="151"/>
      <c r="B32" s="152"/>
      <c r="C32" s="171"/>
      <c r="D32" s="171"/>
      <c r="E32" s="171"/>
      <c r="F32" s="165" t="s">
        <v>31</v>
      </c>
      <c r="G32" s="165"/>
      <c r="H32" s="165"/>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2"/>
    </row>
    <row r="33" spans="1:148" ht="15" customHeight="1" thickBot="1">
      <c r="A33" s="153"/>
      <c r="B33" s="154"/>
      <c r="C33" s="169" t="s">
        <v>35</v>
      </c>
      <c r="D33" s="169"/>
      <c r="E33" s="169"/>
      <c r="F33" s="169"/>
      <c r="G33" s="169"/>
      <c r="H33" s="169"/>
      <c r="I33" s="201">
        <f>SUM(I29:L32)</f>
        <v>0</v>
      </c>
      <c r="J33" s="201"/>
      <c r="K33" s="201"/>
      <c r="L33" s="201"/>
      <c r="M33" s="201">
        <f>SUM(M29:P32)</f>
        <v>0</v>
      </c>
      <c r="N33" s="201"/>
      <c r="O33" s="201"/>
      <c r="P33" s="201"/>
      <c r="Q33" s="201">
        <f>SUM(Q29:T32)</f>
        <v>0</v>
      </c>
      <c r="R33" s="201"/>
      <c r="S33" s="201"/>
      <c r="T33" s="201"/>
      <c r="U33" s="201">
        <f>SUM(U29:X32)</f>
        <v>0</v>
      </c>
      <c r="V33" s="201"/>
      <c r="W33" s="201"/>
      <c r="X33" s="201"/>
      <c r="Y33" s="201">
        <f>SUM(Y29:AB32)</f>
        <v>0</v>
      </c>
      <c r="Z33" s="201"/>
      <c r="AA33" s="201"/>
      <c r="AB33" s="201"/>
      <c r="AC33" s="202">
        <f>SUM(AC29:AI32)</f>
        <v>0</v>
      </c>
      <c r="AD33" s="203"/>
      <c r="AE33" s="203"/>
      <c r="AF33" s="203"/>
      <c r="AG33" s="203"/>
      <c r="AH33" s="203"/>
      <c r="AI33" s="204"/>
    </row>
    <row r="34" spans="1:148" ht="15" customHeight="1">
      <c r="A34" s="149">
        <v>6</v>
      </c>
      <c r="B34" s="150"/>
      <c r="C34" s="232" t="s">
        <v>36</v>
      </c>
      <c r="D34" s="233"/>
      <c r="E34" s="233"/>
      <c r="F34" s="233"/>
      <c r="G34" s="233"/>
      <c r="H34" s="234"/>
      <c r="I34" s="113"/>
      <c r="J34" s="100"/>
      <c r="K34" s="113" t="s">
        <v>9</v>
      </c>
      <c r="L34" s="113"/>
      <c r="M34" s="113"/>
      <c r="N34" s="100"/>
      <c r="O34" s="113" t="s">
        <v>10</v>
      </c>
      <c r="P34" s="113"/>
      <c r="Q34" s="113"/>
      <c r="R34" s="113"/>
      <c r="S34" s="113"/>
      <c r="T34" s="113"/>
      <c r="U34" s="113"/>
      <c r="V34" s="113"/>
      <c r="W34" s="113"/>
      <c r="X34" s="113"/>
      <c r="Y34" s="113"/>
      <c r="Z34" s="113"/>
      <c r="AA34" s="113"/>
      <c r="AB34" s="113"/>
      <c r="AC34" s="113"/>
      <c r="AD34" s="113"/>
      <c r="AE34" s="113"/>
      <c r="AF34" s="113"/>
      <c r="AG34" s="113"/>
      <c r="AH34" s="113"/>
      <c r="AI34" s="115"/>
    </row>
    <row r="35" spans="1:148" ht="15" customHeight="1">
      <c r="A35" s="151"/>
      <c r="B35" s="152"/>
      <c r="C35" s="235"/>
      <c r="D35" s="236"/>
      <c r="E35" s="236"/>
      <c r="F35" s="236"/>
      <c r="G35" s="236"/>
      <c r="H35" s="237"/>
      <c r="I35" s="126"/>
      <c r="J35" s="104" t="s">
        <v>28</v>
      </c>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105" t="s">
        <v>29</v>
      </c>
    </row>
    <row r="36" spans="1:148" ht="15" customHeight="1">
      <c r="A36" s="151"/>
      <c r="B36" s="152"/>
      <c r="C36" s="238" t="s">
        <v>540</v>
      </c>
      <c r="D36" s="239"/>
      <c r="E36" s="239"/>
      <c r="F36" s="239"/>
      <c r="G36" s="239"/>
      <c r="H36" s="240"/>
      <c r="I36" s="127"/>
      <c r="J36" s="98"/>
      <c r="K36" s="127" t="s">
        <v>9</v>
      </c>
      <c r="L36" s="127"/>
      <c r="M36" s="127"/>
      <c r="N36" s="98"/>
      <c r="O36" s="127" t="s">
        <v>10</v>
      </c>
      <c r="P36" s="127"/>
      <c r="Q36" s="127"/>
      <c r="R36" s="127"/>
      <c r="S36" s="127"/>
      <c r="T36" s="127"/>
      <c r="U36" s="127"/>
      <c r="V36" s="127"/>
      <c r="W36" s="127"/>
      <c r="X36" s="127"/>
      <c r="Y36" s="127"/>
      <c r="Z36" s="127"/>
      <c r="AA36" s="127"/>
      <c r="AB36" s="127"/>
      <c r="AC36" s="127"/>
      <c r="AD36" s="127"/>
      <c r="AE36" s="127"/>
      <c r="AF36" s="127"/>
      <c r="AG36" s="127"/>
      <c r="AH36" s="127"/>
      <c r="AI36" s="129"/>
    </row>
    <row r="37" spans="1:148" ht="15" customHeight="1">
      <c r="A37" s="151"/>
      <c r="B37" s="152"/>
      <c r="C37" s="241"/>
      <c r="D37" s="242"/>
      <c r="E37" s="242"/>
      <c r="F37" s="242"/>
      <c r="G37" s="242"/>
      <c r="H37" s="243"/>
      <c r="I37" s="126"/>
      <c r="J37" s="104" t="s">
        <v>28</v>
      </c>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105" t="s">
        <v>29</v>
      </c>
    </row>
    <row r="38" spans="1:148" ht="15" customHeight="1">
      <c r="A38" s="151"/>
      <c r="B38" s="152"/>
      <c r="C38" s="245" t="s">
        <v>67</v>
      </c>
      <c r="D38" s="246"/>
      <c r="E38" s="246"/>
      <c r="F38" s="246"/>
      <c r="G38" s="246"/>
      <c r="H38" s="247"/>
      <c r="I38" s="127"/>
      <c r="J38" s="98"/>
      <c r="K38" s="127" t="s">
        <v>613</v>
      </c>
      <c r="L38" s="127"/>
      <c r="M38" s="127"/>
      <c r="N38" s="130"/>
      <c r="O38" s="130"/>
      <c r="P38" s="98"/>
      <c r="Q38" s="127" t="s">
        <v>614</v>
      </c>
      <c r="R38" s="127"/>
      <c r="S38" s="127"/>
      <c r="T38" s="127"/>
      <c r="U38" s="127"/>
      <c r="V38" s="127"/>
      <c r="W38" s="127"/>
      <c r="X38" s="98"/>
      <c r="Y38" s="127" t="s">
        <v>615</v>
      </c>
      <c r="Z38" s="127"/>
      <c r="AA38" s="127"/>
      <c r="AB38" s="127"/>
      <c r="AC38" s="127"/>
      <c r="AD38" s="127"/>
      <c r="AE38" s="127"/>
      <c r="AF38" s="127"/>
      <c r="AG38" s="127"/>
      <c r="AH38" s="127"/>
      <c r="AI38" s="129"/>
    </row>
    <row r="39" spans="1:148" ht="15" customHeight="1">
      <c r="A39" s="151"/>
      <c r="B39" s="152"/>
      <c r="C39" s="235"/>
      <c r="D39" s="236"/>
      <c r="E39" s="236"/>
      <c r="F39" s="236"/>
      <c r="G39" s="236"/>
      <c r="H39" s="237"/>
      <c r="I39" s="126"/>
      <c r="J39" s="126" t="s">
        <v>38</v>
      </c>
      <c r="K39" s="126"/>
      <c r="L39" s="10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105" t="s">
        <v>29</v>
      </c>
    </row>
    <row r="40" spans="1:148" ht="15" customHeight="1">
      <c r="A40" s="318"/>
      <c r="B40" s="319"/>
      <c r="C40" s="312" t="s">
        <v>616</v>
      </c>
      <c r="D40" s="313"/>
      <c r="E40" s="313"/>
      <c r="F40" s="313"/>
      <c r="G40" s="313"/>
      <c r="H40" s="314"/>
      <c r="I40" s="108"/>
      <c r="J40" s="106"/>
      <c r="K40" s="108" t="s">
        <v>9</v>
      </c>
      <c r="L40" s="108"/>
      <c r="M40" s="108"/>
      <c r="N40" s="106"/>
      <c r="O40" s="108" t="s">
        <v>10</v>
      </c>
      <c r="P40" s="108"/>
      <c r="Q40" s="108"/>
      <c r="R40" s="108"/>
      <c r="S40" s="108"/>
      <c r="T40" s="108"/>
      <c r="U40" s="108"/>
      <c r="V40" s="108"/>
      <c r="W40" s="108"/>
      <c r="X40" s="108"/>
      <c r="Y40" s="108"/>
      <c r="Z40" s="108"/>
      <c r="AA40" s="108"/>
      <c r="AB40" s="108"/>
      <c r="AC40" s="108"/>
      <c r="AD40" s="108"/>
      <c r="AE40" s="108"/>
      <c r="AF40" s="108"/>
      <c r="AG40" s="108"/>
      <c r="AH40" s="108"/>
      <c r="AI40" s="131"/>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row>
    <row r="41" spans="1:148" ht="15" customHeight="1" thickBot="1">
      <c r="A41" s="320"/>
      <c r="B41" s="321"/>
      <c r="C41" s="315"/>
      <c r="D41" s="316"/>
      <c r="E41" s="316"/>
      <c r="F41" s="316"/>
      <c r="G41" s="316"/>
      <c r="H41" s="317"/>
      <c r="I41" s="128"/>
      <c r="J41" s="102" t="s">
        <v>28</v>
      </c>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105" t="s">
        <v>29</v>
      </c>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row>
    <row r="42" spans="1:148" ht="16.5" customHeight="1" thickBot="1">
      <c r="A42" s="149">
        <v>7</v>
      </c>
      <c r="B42" s="150"/>
      <c r="C42" s="229" t="s">
        <v>39</v>
      </c>
      <c r="D42" s="230"/>
      <c r="E42" s="230"/>
      <c r="F42" s="230"/>
      <c r="G42" s="230"/>
      <c r="H42" s="231"/>
      <c r="I42" s="108"/>
      <c r="J42" s="107"/>
      <c r="K42" s="108" t="s">
        <v>9</v>
      </c>
      <c r="L42" s="108"/>
      <c r="M42" s="107"/>
      <c r="N42" s="108" t="s">
        <v>10</v>
      </c>
      <c r="O42" s="149">
        <v>8</v>
      </c>
      <c r="P42" s="306"/>
      <c r="Q42" s="310" t="s">
        <v>3019</v>
      </c>
      <c r="R42" s="311"/>
      <c r="S42" s="311"/>
      <c r="T42" s="311"/>
      <c r="U42" s="311"/>
      <c r="V42" s="100"/>
      <c r="W42" s="117" t="s">
        <v>9</v>
      </c>
      <c r="X42" s="117"/>
      <c r="Y42" s="100"/>
      <c r="Z42" s="117" t="s">
        <v>118</v>
      </c>
      <c r="AA42" s="118"/>
      <c r="AB42" s="118"/>
      <c r="AC42" s="118"/>
      <c r="AD42" s="100"/>
      <c r="AE42" s="117" t="s">
        <v>10</v>
      </c>
      <c r="AF42" s="117"/>
      <c r="AG42" s="117"/>
      <c r="AH42" s="117"/>
      <c r="AI42" s="119"/>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c r="EO42" s="97"/>
      <c r="EP42" s="97"/>
      <c r="EQ42" s="97"/>
      <c r="ER42" s="97"/>
    </row>
    <row r="43" spans="1:148" ht="15" customHeight="1">
      <c r="A43" s="149">
        <v>9</v>
      </c>
      <c r="B43" s="306"/>
      <c r="C43" s="248" t="s">
        <v>27</v>
      </c>
      <c r="D43" s="249"/>
      <c r="E43" s="249"/>
      <c r="F43" s="249"/>
      <c r="G43" s="249"/>
      <c r="H43" s="308"/>
      <c r="I43" s="113"/>
      <c r="J43" s="100"/>
      <c r="K43" s="113" t="s">
        <v>9</v>
      </c>
      <c r="L43" s="113"/>
      <c r="M43" s="100"/>
      <c r="N43" s="115" t="s">
        <v>10</v>
      </c>
      <c r="O43" s="151"/>
      <c r="P43" s="261"/>
      <c r="Q43" s="281" t="s">
        <v>40</v>
      </c>
      <c r="R43" s="282"/>
      <c r="S43" s="282"/>
      <c r="T43" s="106"/>
      <c r="U43" s="120" t="s">
        <v>41</v>
      </c>
      <c r="V43" s="121"/>
      <c r="W43" s="121"/>
      <c r="X43" s="121"/>
      <c r="Y43" s="106"/>
      <c r="Z43" s="120" t="s">
        <v>105</v>
      </c>
      <c r="AA43" s="121"/>
      <c r="AB43" s="121"/>
      <c r="AC43" s="98"/>
      <c r="AD43" s="120" t="s">
        <v>106</v>
      </c>
      <c r="AE43" s="121"/>
      <c r="AF43" s="106"/>
      <c r="AG43" s="120" t="s">
        <v>107</v>
      </c>
      <c r="AH43" s="121"/>
      <c r="AI43" s="124"/>
      <c r="AU43" s="97"/>
      <c r="AV43" s="97"/>
      <c r="AW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c r="EO43" s="97"/>
      <c r="EP43" s="97"/>
      <c r="EQ43" s="97"/>
      <c r="ER43" s="97"/>
    </row>
    <row r="44" spans="1:148" ht="15" customHeight="1" thickBot="1">
      <c r="A44" s="153"/>
      <c r="B44" s="307"/>
      <c r="C44" s="250"/>
      <c r="D44" s="251"/>
      <c r="E44" s="251"/>
      <c r="F44" s="251"/>
      <c r="G44" s="251"/>
      <c r="H44" s="309"/>
      <c r="I44" s="114"/>
      <c r="J44" s="114"/>
      <c r="K44" s="114"/>
      <c r="L44" s="114"/>
      <c r="M44" s="114"/>
      <c r="N44" s="116"/>
      <c r="O44" s="153"/>
      <c r="P44" s="307"/>
      <c r="Q44" s="250"/>
      <c r="R44" s="251"/>
      <c r="S44" s="251"/>
      <c r="T44" s="103"/>
      <c r="U44" s="122" t="s">
        <v>89</v>
      </c>
      <c r="V44" s="114"/>
      <c r="W44" s="123" t="s">
        <v>11</v>
      </c>
      <c r="X44" s="305"/>
      <c r="Y44" s="305"/>
      <c r="Z44" s="305"/>
      <c r="AA44" s="305"/>
      <c r="AB44" s="305"/>
      <c r="AC44" s="305"/>
      <c r="AD44" s="305"/>
      <c r="AE44" s="305"/>
      <c r="AF44" s="305"/>
      <c r="AG44" s="305"/>
      <c r="AH44" s="305"/>
      <c r="AI44" s="125" t="s">
        <v>32</v>
      </c>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c r="EO44" s="97"/>
      <c r="EP44" s="97"/>
      <c r="EQ44" s="97"/>
      <c r="ER44" s="97"/>
    </row>
    <row r="45" spans="1:148" ht="12" customHeight="1">
      <c r="A45" s="149">
        <v>10</v>
      </c>
      <c r="B45" s="150"/>
      <c r="C45" s="109" t="s">
        <v>541</v>
      </c>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1"/>
      <c r="AY45" s="97"/>
      <c r="AZ45" s="97"/>
      <c r="BA45" s="97"/>
      <c r="BB45" s="97"/>
      <c r="BC45" s="97"/>
      <c r="BD45" s="97"/>
      <c r="BE45" s="97"/>
      <c r="BF45" s="97"/>
      <c r="BG45" s="97"/>
      <c r="BH45" s="97"/>
      <c r="BI45" s="97"/>
      <c r="BJ45" s="97"/>
      <c r="BK45" s="97"/>
    </row>
    <row r="46" spans="1:148" ht="15" customHeight="1">
      <c r="A46" s="151"/>
      <c r="B46" s="152"/>
      <c r="C46" s="165" t="s">
        <v>42</v>
      </c>
      <c r="D46" s="165"/>
      <c r="E46" s="165"/>
      <c r="F46" s="165"/>
      <c r="G46" s="165"/>
      <c r="H46" s="165"/>
      <c r="I46" s="165" t="s">
        <v>43</v>
      </c>
      <c r="J46" s="165"/>
      <c r="K46" s="165"/>
      <c r="L46" s="165"/>
      <c r="M46" s="165" t="s">
        <v>44</v>
      </c>
      <c r="N46" s="165"/>
      <c r="O46" s="165"/>
      <c r="P46" s="165"/>
      <c r="Q46" s="165" t="s">
        <v>45</v>
      </c>
      <c r="R46" s="165"/>
      <c r="S46" s="165"/>
      <c r="T46" s="165"/>
      <c r="U46" s="165" t="s">
        <v>68</v>
      </c>
      <c r="V46" s="165"/>
      <c r="W46" s="155"/>
      <c r="X46" s="220"/>
      <c r="Y46" s="221"/>
      <c r="Z46" s="221"/>
      <c r="AA46" s="221"/>
      <c r="AB46" s="222"/>
      <c r="AC46" s="112" t="s">
        <v>32</v>
      </c>
      <c r="AD46" s="165" t="s">
        <v>35</v>
      </c>
      <c r="AE46" s="165"/>
      <c r="AF46" s="165"/>
      <c r="AG46" s="165"/>
      <c r="AH46" s="165"/>
      <c r="AI46" s="219"/>
      <c r="AU46" s="97"/>
      <c r="AV46" s="97"/>
      <c r="AW46" s="97"/>
      <c r="AX46" s="97"/>
      <c r="AY46" s="97"/>
      <c r="AZ46" s="97"/>
      <c r="BA46" s="97"/>
      <c r="BB46" s="97"/>
      <c r="BC46" s="97"/>
      <c r="BD46" s="97"/>
      <c r="BE46" s="97"/>
      <c r="BF46" s="97"/>
      <c r="BG46" s="97"/>
      <c r="BH46" s="97"/>
      <c r="BI46" s="97"/>
      <c r="BJ46" s="97"/>
      <c r="BK46" s="97"/>
    </row>
    <row r="47" spans="1:148" ht="15" customHeight="1">
      <c r="A47" s="151"/>
      <c r="B47" s="152"/>
      <c r="C47" s="223"/>
      <c r="D47" s="224"/>
      <c r="E47" s="224"/>
      <c r="F47" s="224"/>
      <c r="G47" s="224"/>
      <c r="H47" s="224"/>
      <c r="I47" s="225"/>
      <c r="J47" s="226"/>
      <c r="K47" s="226"/>
      <c r="L47" s="226"/>
      <c r="M47" s="227"/>
      <c r="N47" s="227"/>
      <c r="O47" s="227"/>
      <c r="P47" s="227"/>
      <c r="Q47" s="227"/>
      <c r="R47" s="227"/>
      <c r="S47" s="227"/>
      <c r="T47" s="227"/>
      <c r="U47" s="205"/>
      <c r="V47" s="206"/>
      <c r="W47" s="206"/>
      <c r="X47" s="206"/>
      <c r="Y47" s="206"/>
      <c r="Z47" s="206"/>
      <c r="AA47" s="206"/>
      <c r="AB47" s="206"/>
      <c r="AC47" s="207"/>
      <c r="AD47" s="227">
        <f>SUM(I47:AC47)</f>
        <v>0</v>
      </c>
      <c r="AE47" s="227"/>
      <c r="AF47" s="227"/>
      <c r="AG47" s="227"/>
      <c r="AH47" s="227"/>
      <c r="AI47" s="228"/>
      <c r="AU47" s="97"/>
      <c r="AV47" s="97"/>
      <c r="AW47" s="97"/>
      <c r="AX47" s="97"/>
      <c r="AY47" s="97"/>
      <c r="AZ47" s="97"/>
      <c r="BA47" s="97"/>
      <c r="BB47" s="97"/>
      <c r="BC47" s="97"/>
      <c r="BD47" s="97"/>
      <c r="BE47" s="97"/>
      <c r="BF47" s="97"/>
      <c r="BG47" s="97"/>
      <c r="BH47" s="97"/>
      <c r="BI47" s="97"/>
      <c r="BJ47" s="97"/>
      <c r="BK47" s="97"/>
    </row>
    <row r="48" spans="1:148" ht="15" customHeight="1">
      <c r="A48" s="151"/>
      <c r="B48" s="152"/>
      <c r="C48" s="223"/>
      <c r="D48" s="224"/>
      <c r="E48" s="224"/>
      <c r="F48" s="224"/>
      <c r="G48" s="224"/>
      <c r="H48" s="224"/>
      <c r="I48" s="225"/>
      <c r="J48" s="226"/>
      <c r="K48" s="226"/>
      <c r="L48" s="226"/>
      <c r="M48" s="227"/>
      <c r="N48" s="227"/>
      <c r="O48" s="227"/>
      <c r="P48" s="227"/>
      <c r="Q48" s="227"/>
      <c r="R48" s="227"/>
      <c r="S48" s="227"/>
      <c r="T48" s="227"/>
      <c r="U48" s="227"/>
      <c r="V48" s="227"/>
      <c r="W48" s="227"/>
      <c r="X48" s="227"/>
      <c r="Y48" s="227"/>
      <c r="Z48" s="227"/>
      <c r="AA48" s="227"/>
      <c r="AB48" s="227"/>
      <c r="AC48" s="227"/>
      <c r="AD48" s="227">
        <f t="shared" ref="AD48:AD50" si="0">SUM(I48:AC48)</f>
        <v>0</v>
      </c>
      <c r="AE48" s="227"/>
      <c r="AF48" s="227"/>
      <c r="AG48" s="227"/>
      <c r="AH48" s="227"/>
      <c r="AI48" s="228"/>
      <c r="AU48" s="97"/>
      <c r="AV48" s="97"/>
      <c r="AW48" s="97"/>
      <c r="AX48" s="97"/>
      <c r="AY48" s="97"/>
      <c r="AZ48" s="97"/>
      <c r="BA48" s="97"/>
      <c r="BB48" s="97"/>
      <c r="BC48" s="97"/>
      <c r="BD48" s="97"/>
      <c r="BE48" s="97"/>
      <c r="BF48" s="97"/>
      <c r="BG48" s="97"/>
      <c r="BH48" s="97"/>
      <c r="BI48" s="97"/>
      <c r="BJ48" s="97"/>
      <c r="BK48" s="97"/>
    </row>
    <row r="49" spans="1:63" ht="15" customHeight="1">
      <c r="A49" s="151"/>
      <c r="B49" s="152"/>
      <c r="C49" s="223"/>
      <c r="D49" s="224"/>
      <c r="E49" s="224"/>
      <c r="F49" s="224"/>
      <c r="G49" s="224"/>
      <c r="H49" s="224"/>
      <c r="I49" s="225"/>
      <c r="J49" s="226"/>
      <c r="K49" s="226"/>
      <c r="L49" s="226"/>
      <c r="M49" s="227"/>
      <c r="N49" s="227"/>
      <c r="O49" s="227"/>
      <c r="P49" s="227"/>
      <c r="Q49" s="227"/>
      <c r="R49" s="227"/>
      <c r="S49" s="227"/>
      <c r="T49" s="227"/>
      <c r="U49" s="227"/>
      <c r="V49" s="227"/>
      <c r="W49" s="227"/>
      <c r="X49" s="227"/>
      <c r="Y49" s="227"/>
      <c r="Z49" s="227"/>
      <c r="AA49" s="227"/>
      <c r="AB49" s="227"/>
      <c r="AC49" s="227"/>
      <c r="AD49" s="227">
        <f t="shared" si="0"/>
        <v>0</v>
      </c>
      <c r="AE49" s="227"/>
      <c r="AF49" s="227"/>
      <c r="AG49" s="227"/>
      <c r="AH49" s="227"/>
      <c r="AI49" s="228"/>
      <c r="AU49" s="97"/>
      <c r="AV49" s="97"/>
      <c r="AW49" s="97"/>
      <c r="AX49" s="97"/>
      <c r="AY49" s="97"/>
      <c r="AZ49" s="97"/>
      <c r="BA49" s="97"/>
      <c r="BB49" s="97"/>
      <c r="BC49" s="97"/>
      <c r="BD49" s="97"/>
      <c r="BE49" s="97"/>
      <c r="BF49" s="97"/>
      <c r="BG49" s="97"/>
      <c r="BH49" s="97"/>
      <c r="BI49" s="97"/>
      <c r="BJ49" s="97"/>
      <c r="BK49" s="97"/>
    </row>
    <row r="50" spans="1:63" ht="15" customHeight="1">
      <c r="A50" s="151"/>
      <c r="B50" s="152"/>
      <c r="C50" s="223"/>
      <c r="D50" s="224"/>
      <c r="E50" s="224"/>
      <c r="F50" s="224"/>
      <c r="G50" s="224"/>
      <c r="H50" s="224"/>
      <c r="I50" s="225"/>
      <c r="J50" s="226"/>
      <c r="K50" s="226"/>
      <c r="L50" s="226"/>
      <c r="M50" s="227"/>
      <c r="N50" s="227"/>
      <c r="O50" s="227"/>
      <c r="P50" s="227"/>
      <c r="Q50" s="227"/>
      <c r="R50" s="227"/>
      <c r="S50" s="227"/>
      <c r="T50" s="227"/>
      <c r="U50" s="227"/>
      <c r="V50" s="227"/>
      <c r="W50" s="227"/>
      <c r="X50" s="227"/>
      <c r="Y50" s="227"/>
      <c r="Z50" s="227"/>
      <c r="AA50" s="227"/>
      <c r="AB50" s="227"/>
      <c r="AC50" s="227"/>
      <c r="AD50" s="227">
        <f t="shared" si="0"/>
        <v>0</v>
      </c>
      <c r="AE50" s="227"/>
      <c r="AF50" s="227"/>
      <c r="AG50" s="227"/>
      <c r="AH50" s="227"/>
      <c r="AI50" s="228"/>
      <c r="AU50" s="97"/>
      <c r="AV50" s="97"/>
      <c r="AW50" s="97"/>
      <c r="AX50" s="97"/>
      <c r="AY50" s="97"/>
      <c r="AZ50" s="97"/>
      <c r="BA50" s="97"/>
      <c r="BB50" s="97"/>
      <c r="BC50" s="97"/>
      <c r="BD50" s="97"/>
      <c r="BE50" s="97"/>
      <c r="BF50" s="97"/>
      <c r="BG50" s="97"/>
      <c r="BH50" s="97"/>
      <c r="BI50" s="97"/>
      <c r="BJ50" s="97"/>
      <c r="BK50" s="97"/>
    </row>
    <row r="51" spans="1:63" ht="12.75" customHeight="1" thickBot="1">
      <c r="A51" s="153"/>
      <c r="B51" s="154"/>
      <c r="C51" s="142" t="s">
        <v>3022</v>
      </c>
      <c r="D51" s="143"/>
      <c r="E51" s="143"/>
      <c r="F51" s="143"/>
      <c r="G51" s="143"/>
      <c r="H51" s="143"/>
      <c r="I51" s="144">
        <f>SUM(I47:L50)</f>
        <v>0</v>
      </c>
      <c r="J51" s="145"/>
      <c r="K51" s="145"/>
      <c r="L51" s="146"/>
      <c r="M51" s="144">
        <f t="shared" ref="M51" si="1">SUM(M47:P50)</f>
        <v>0</v>
      </c>
      <c r="N51" s="145"/>
      <c r="O51" s="145"/>
      <c r="P51" s="146"/>
      <c r="Q51" s="144">
        <f>SUM(Q47:T50)</f>
        <v>0</v>
      </c>
      <c r="R51" s="145"/>
      <c r="S51" s="145"/>
      <c r="T51" s="146"/>
      <c r="U51" s="302">
        <f>SUM(U47:AC50)</f>
        <v>0</v>
      </c>
      <c r="V51" s="303"/>
      <c r="W51" s="303"/>
      <c r="X51" s="303"/>
      <c r="Y51" s="303"/>
      <c r="Z51" s="303"/>
      <c r="AA51" s="303"/>
      <c r="AB51" s="303"/>
      <c r="AC51" s="304"/>
      <c r="AD51" s="147">
        <f>SUM(AD47:AI50)</f>
        <v>0</v>
      </c>
      <c r="AE51" s="147"/>
      <c r="AF51" s="147"/>
      <c r="AG51" s="147"/>
      <c r="AH51" s="147"/>
      <c r="AI51" s="148"/>
      <c r="AU51" s="97"/>
      <c r="AV51" s="97"/>
      <c r="AW51" s="97"/>
      <c r="AX51" s="97"/>
      <c r="AY51" s="97"/>
      <c r="AZ51" s="97"/>
      <c r="BA51" s="97"/>
      <c r="BB51" s="97"/>
      <c r="BC51" s="97"/>
      <c r="BD51" s="97"/>
      <c r="BE51" s="97"/>
      <c r="BF51" s="97"/>
      <c r="BG51" s="97"/>
      <c r="BH51" s="97"/>
      <c r="BI51" s="97"/>
      <c r="BJ51" s="97"/>
      <c r="BK51" s="97"/>
    </row>
    <row r="52" spans="1:63" ht="15" customHeight="1" thickBot="1">
      <c r="A52" s="153">
        <v>11</v>
      </c>
      <c r="B52" s="154"/>
      <c r="C52" s="215" t="s">
        <v>3020</v>
      </c>
      <c r="D52" s="216"/>
      <c r="E52" s="216"/>
      <c r="F52" s="216"/>
      <c r="G52" s="216"/>
      <c r="H52" s="216"/>
      <c r="I52" s="216"/>
      <c r="J52" s="216"/>
      <c r="K52" s="216"/>
      <c r="L52" s="123" t="s">
        <v>28</v>
      </c>
      <c r="M52" s="214"/>
      <c r="N52" s="214"/>
      <c r="O52" s="214"/>
      <c r="P52" s="212" t="s">
        <v>46</v>
      </c>
      <c r="Q52" s="212"/>
      <c r="R52" s="161">
        <v>12</v>
      </c>
      <c r="S52" s="163"/>
      <c r="T52" s="216" t="s">
        <v>3021</v>
      </c>
      <c r="U52" s="216"/>
      <c r="V52" s="216"/>
      <c r="W52" s="216"/>
      <c r="X52" s="216"/>
      <c r="Y52" s="216"/>
      <c r="Z52" s="216"/>
      <c r="AA52" s="216"/>
      <c r="AB52" s="216"/>
      <c r="AC52" s="216"/>
      <c r="AD52" s="123" t="s">
        <v>28</v>
      </c>
      <c r="AE52" s="214"/>
      <c r="AF52" s="214"/>
      <c r="AG52" s="214"/>
      <c r="AH52" s="217" t="s">
        <v>46</v>
      </c>
      <c r="AI52" s="218"/>
    </row>
    <row r="53" spans="1:63" ht="15" customHeight="1">
      <c r="A53" s="208" t="s">
        <v>48</v>
      </c>
      <c r="B53" s="159"/>
      <c r="C53" s="159"/>
      <c r="D53" s="159"/>
      <c r="E53" s="159"/>
      <c r="F53" s="159"/>
      <c r="G53" s="159"/>
      <c r="H53" s="16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1"/>
    </row>
    <row r="54" spans="1:63" ht="6.75" customHeight="1" thickBot="1">
      <c r="A54" s="209"/>
      <c r="B54" s="162"/>
      <c r="C54" s="162"/>
      <c r="D54" s="162"/>
      <c r="E54" s="162"/>
      <c r="F54" s="162"/>
      <c r="G54" s="162"/>
      <c r="H54" s="163"/>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3"/>
    </row>
  </sheetData>
  <sheetProtection sheet="1" formatCells="0"/>
  <mergeCells count="202">
    <mergeCell ref="I31:L31"/>
    <mergeCell ref="AD48:AI48"/>
    <mergeCell ref="C49:H49"/>
    <mergeCell ref="I49:L49"/>
    <mergeCell ref="M49:P49"/>
    <mergeCell ref="Q49:T49"/>
    <mergeCell ref="U49:AC49"/>
    <mergeCell ref="AD49:AI49"/>
    <mergeCell ref="C50:H50"/>
    <mergeCell ref="I50:L50"/>
    <mergeCell ref="M50:P50"/>
    <mergeCell ref="Q50:T50"/>
    <mergeCell ref="U50:AC50"/>
    <mergeCell ref="AD50:AI50"/>
    <mergeCell ref="C48:H48"/>
    <mergeCell ref="I48:L48"/>
    <mergeCell ref="M48:P48"/>
    <mergeCell ref="Q48:T48"/>
    <mergeCell ref="U48:AC48"/>
    <mergeCell ref="I51:L51"/>
    <mergeCell ref="M51:P51"/>
    <mergeCell ref="U51:AC51"/>
    <mergeCell ref="AC26:AH26"/>
    <mergeCell ref="Q43:S44"/>
    <mergeCell ref="X44:AH44"/>
    <mergeCell ref="A43:B44"/>
    <mergeCell ref="C43:H44"/>
    <mergeCell ref="O42:P44"/>
    <mergeCell ref="Q42:U42"/>
    <mergeCell ref="C40:H41"/>
    <mergeCell ref="A17:B26"/>
    <mergeCell ref="AC17:AD17"/>
    <mergeCell ref="Z17:AA17"/>
    <mergeCell ref="X17:Y17"/>
    <mergeCell ref="A42:B42"/>
    <mergeCell ref="A27:B33"/>
    <mergeCell ref="A34:B41"/>
    <mergeCell ref="K41:AH41"/>
    <mergeCell ref="AC27:AI27"/>
    <mergeCell ref="I27:L28"/>
    <mergeCell ref="M27:P28"/>
    <mergeCell ref="Q27:T28"/>
    <mergeCell ref="U27:X28"/>
    <mergeCell ref="X18:AI18"/>
    <mergeCell ref="F21:H22"/>
    <mergeCell ref="K21:L21"/>
    <mergeCell ref="N21:O21"/>
    <mergeCell ref="Z21:AC21"/>
    <mergeCell ref="Y20:Z20"/>
    <mergeCell ref="AA20:AB20"/>
    <mergeCell ref="AD20:AE20"/>
    <mergeCell ref="AG20:AH20"/>
    <mergeCell ref="AD22:AI22"/>
    <mergeCell ref="Z22:AC22"/>
    <mergeCell ref="AD21:AI21"/>
    <mergeCell ref="A13:B14"/>
    <mergeCell ref="A9:B12"/>
    <mergeCell ref="C13:H14"/>
    <mergeCell ref="I13:O14"/>
    <mergeCell ref="P13:S14"/>
    <mergeCell ref="T13:Y14"/>
    <mergeCell ref="I9:J9"/>
    <mergeCell ref="P9:S9"/>
    <mergeCell ref="T9:Y9"/>
    <mergeCell ref="I10:J10"/>
    <mergeCell ref="K10:O10"/>
    <mergeCell ref="P10:S10"/>
    <mergeCell ref="K9:L9"/>
    <mergeCell ref="N9:O9"/>
    <mergeCell ref="P11:Q11"/>
    <mergeCell ref="S11:T11"/>
    <mergeCell ref="T10:Y10"/>
    <mergeCell ref="N11:O11"/>
    <mergeCell ref="I12:O12"/>
    <mergeCell ref="T12:Y12"/>
    <mergeCell ref="A1:AI1"/>
    <mergeCell ref="A3:I3"/>
    <mergeCell ref="X6:AI6"/>
    <mergeCell ref="X5:AI5"/>
    <mergeCell ref="X4:AI4"/>
    <mergeCell ref="X7:AI7"/>
    <mergeCell ref="AA2:AB2"/>
    <mergeCell ref="AD2:AE2"/>
    <mergeCell ref="P12:S12"/>
    <mergeCell ref="Z9:AC9"/>
    <mergeCell ref="AD9:AI9"/>
    <mergeCell ref="AG2:AH2"/>
    <mergeCell ref="AD10:AI10"/>
    <mergeCell ref="Y2:Z2"/>
    <mergeCell ref="Z10:AC10"/>
    <mergeCell ref="Z12:AC12"/>
    <mergeCell ref="AD12:AI12"/>
    <mergeCell ref="C42:H42"/>
    <mergeCell ref="C34:H35"/>
    <mergeCell ref="C36:H37"/>
    <mergeCell ref="K35:AH35"/>
    <mergeCell ref="K37:AH37"/>
    <mergeCell ref="C38:H39"/>
    <mergeCell ref="M39:AH39"/>
    <mergeCell ref="I33:L33"/>
    <mergeCell ref="A15:B16"/>
    <mergeCell ref="C15:H16"/>
    <mergeCell ref="P15:S16"/>
    <mergeCell ref="Z15:AC15"/>
    <mergeCell ref="Z16:AC16"/>
    <mergeCell ref="I15:O16"/>
    <mergeCell ref="T15:Y16"/>
    <mergeCell ref="AD15:AI15"/>
    <mergeCell ref="AD16:AI16"/>
    <mergeCell ref="C18:E22"/>
    <mergeCell ref="F19:H19"/>
    <mergeCell ref="F18:H18"/>
    <mergeCell ref="I19:S19"/>
    <mergeCell ref="I18:S18"/>
    <mergeCell ref="T19:W19"/>
    <mergeCell ref="F20:H20"/>
    <mergeCell ref="AD46:AI46"/>
    <mergeCell ref="C46:H46"/>
    <mergeCell ref="I46:L46"/>
    <mergeCell ref="M46:P46"/>
    <mergeCell ref="Q46:T46"/>
    <mergeCell ref="U46:W46"/>
    <mergeCell ref="X46:AB46"/>
    <mergeCell ref="C47:H47"/>
    <mergeCell ref="I47:L47"/>
    <mergeCell ref="M47:P47"/>
    <mergeCell ref="Q47:T47"/>
    <mergeCell ref="U47:AC47"/>
    <mergeCell ref="AD47:AI47"/>
    <mergeCell ref="A53:H54"/>
    <mergeCell ref="I53:AI54"/>
    <mergeCell ref="R52:S52"/>
    <mergeCell ref="A52:B52"/>
    <mergeCell ref="P52:Q52"/>
    <mergeCell ref="M52:O52"/>
    <mergeCell ref="C52:K52"/>
    <mergeCell ref="AE52:AG52"/>
    <mergeCell ref="AH52:AI52"/>
    <mergeCell ref="T52:AC52"/>
    <mergeCell ref="M33:P33"/>
    <mergeCell ref="Q33:T33"/>
    <mergeCell ref="U33:X33"/>
    <mergeCell ref="Y33:AB33"/>
    <mergeCell ref="AC33:AI33"/>
    <mergeCell ref="U31:X31"/>
    <mergeCell ref="U32:X32"/>
    <mergeCell ref="Y31:AB31"/>
    <mergeCell ref="Y32:AB32"/>
    <mergeCell ref="AC31:AI31"/>
    <mergeCell ref="AC32:AI32"/>
    <mergeCell ref="Q32:T32"/>
    <mergeCell ref="M31:P31"/>
    <mergeCell ref="M32:P32"/>
    <mergeCell ref="Q31:T31"/>
    <mergeCell ref="Q30:T30"/>
    <mergeCell ref="U30:X30"/>
    <mergeCell ref="Y30:AB30"/>
    <mergeCell ref="AC30:AI30"/>
    <mergeCell ref="C9:H10"/>
    <mergeCell ref="C12:H12"/>
    <mergeCell ref="C17:H17"/>
    <mergeCell ref="K22:O22"/>
    <mergeCell ref="I22:J22"/>
    <mergeCell ref="I21:J21"/>
    <mergeCell ref="P21:S21"/>
    <mergeCell ref="P22:S22"/>
    <mergeCell ref="C27:H28"/>
    <mergeCell ref="T21:Y21"/>
    <mergeCell ref="T22:Y22"/>
    <mergeCell ref="Z13:AC13"/>
    <mergeCell ref="Z14:AC14"/>
    <mergeCell ref="Q17:T17"/>
    <mergeCell ref="AD13:AI13"/>
    <mergeCell ref="AD14:AI14"/>
    <mergeCell ref="I20:S20"/>
    <mergeCell ref="T20:X20"/>
    <mergeCell ref="X19:AI19"/>
    <mergeCell ref="T18:W18"/>
    <mergeCell ref="C51:H51"/>
    <mergeCell ref="Q51:T51"/>
    <mergeCell ref="AD51:AI51"/>
    <mergeCell ref="A45:B51"/>
    <mergeCell ref="C11:J11"/>
    <mergeCell ref="C23:H26"/>
    <mergeCell ref="Y27:AB28"/>
    <mergeCell ref="AD28:AH28"/>
    <mergeCell ref="C33:H33"/>
    <mergeCell ref="I29:L29"/>
    <mergeCell ref="M29:P29"/>
    <mergeCell ref="Q29:T29"/>
    <mergeCell ref="U29:X29"/>
    <mergeCell ref="C29:E30"/>
    <mergeCell ref="C31:E32"/>
    <mergeCell ref="F29:H29"/>
    <mergeCell ref="F30:H30"/>
    <mergeCell ref="F31:H31"/>
    <mergeCell ref="F32:H32"/>
    <mergeCell ref="I32:L32"/>
    <mergeCell ref="Y29:AB29"/>
    <mergeCell ref="AC29:AI29"/>
    <mergeCell ref="I30:L30"/>
    <mergeCell ref="M30:P30"/>
  </mergeCells>
  <phoneticPr fontId="1"/>
  <printOptions horizontalCentered="1"/>
  <pageMargins left="0.39370078740157483" right="0.23622047244094491" top="0.51181102362204722" bottom="0.39370078740157483" header="0.31496062992125984" footer="0.31496062992125984"/>
  <pageSetup paperSize="9" scale="94"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マスタ!$C$2</xm:f>
          </x14:formula1>
          <xm:sqref>K11 Z11 AH17 N17 P23 J23 J34 N34 N36 J36 J38 P38 AD42 AC43 AF43 X38 N40 J40 U17 J17 AD25 P25:P26 AA25 T25:T26 X25:X26 V42 J42:J43 M42:M43 Y42:Y43 T43:T44</xm:sqref>
        </x14:dataValidation>
        <x14:dataValidation type="list" allowBlank="1" showInputMessage="1" showErrorMessage="1" xr:uid="{00000000-0002-0000-0000-000001000000}">
          <x14:formula1>
            <xm:f>マスタ!$B$2:$B$4</xm:f>
          </x14:formula1>
          <xm:sqref>Y20:Z20 X17:Y17 N11:O11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J134"/>
  <sheetViews>
    <sheetView workbookViewId="0">
      <selection activeCell="T10" sqref="T10"/>
    </sheetView>
  </sheetViews>
  <sheetFormatPr defaultColWidth="2.5" defaultRowHeight="18.75" customHeight="1"/>
  <cols>
    <col min="1" max="15" width="2.5" style="1"/>
    <col min="16" max="16" width="2.5" style="1" customWidth="1"/>
    <col min="17" max="27" width="2.5" style="1"/>
    <col min="28" max="28" width="2.5" style="1" customWidth="1"/>
    <col min="29" max="16384" width="2.5" style="1"/>
  </cols>
  <sheetData>
    <row r="1" spans="1:36" ht="18.75" customHeight="1">
      <c r="A1" s="3" t="s">
        <v>69</v>
      </c>
      <c r="B1" s="3"/>
      <c r="C1" s="3"/>
      <c r="D1" s="3"/>
      <c r="E1" s="3"/>
      <c r="F1" s="3"/>
      <c r="G1" s="3"/>
      <c r="H1" s="3"/>
      <c r="I1" s="3"/>
      <c r="J1" s="3"/>
      <c r="K1" s="3"/>
      <c r="L1" s="3"/>
      <c r="M1" s="3"/>
      <c r="N1" s="3"/>
      <c r="O1" s="3"/>
      <c r="P1" s="3"/>
      <c r="Q1" s="3"/>
      <c r="R1" s="3"/>
      <c r="S1" s="3"/>
      <c r="T1" s="3"/>
      <c r="U1" s="3"/>
      <c r="V1" s="3"/>
      <c r="W1" s="3"/>
      <c r="X1" s="3"/>
      <c r="Y1" s="3"/>
      <c r="Z1" s="3"/>
      <c r="AA1" s="361"/>
      <c r="AB1" s="361"/>
      <c r="AC1" s="3" t="s">
        <v>12</v>
      </c>
      <c r="AD1" s="361"/>
      <c r="AE1" s="361"/>
      <c r="AF1" s="3" t="s">
        <v>49</v>
      </c>
      <c r="AG1" s="361"/>
      <c r="AH1" s="361"/>
      <c r="AI1" s="3" t="s">
        <v>50</v>
      </c>
      <c r="AJ1" s="3"/>
    </row>
    <row r="2" spans="1:36" ht="18.75" customHeight="1">
      <c r="A2" s="5" t="s">
        <v>70</v>
      </c>
      <c r="B2" s="3"/>
      <c r="C2" s="3"/>
      <c r="D2" s="3"/>
      <c r="E2" s="3"/>
      <c r="F2" s="3"/>
      <c r="G2" s="3"/>
      <c r="H2" s="3"/>
      <c r="I2" s="3"/>
      <c r="J2" s="3"/>
      <c r="K2" s="3"/>
      <c r="L2" s="3"/>
      <c r="M2" s="3"/>
      <c r="N2" s="3"/>
      <c r="O2" s="3"/>
      <c r="P2" s="358" t="s">
        <v>72</v>
      </c>
      <c r="Q2" s="359"/>
      <c r="R2" s="359"/>
      <c r="S2" s="359"/>
      <c r="T2" s="359"/>
      <c r="U2" s="359"/>
      <c r="V2" s="359"/>
      <c r="W2" s="374"/>
      <c r="X2" s="374"/>
      <c r="Y2" s="374"/>
      <c r="Z2" s="374"/>
      <c r="AA2" s="374"/>
      <c r="AB2" s="374"/>
      <c r="AC2" s="374"/>
      <c r="AD2" s="374"/>
      <c r="AE2" s="374"/>
      <c r="AF2" s="374"/>
      <c r="AG2" s="374"/>
      <c r="AH2" s="374"/>
      <c r="AI2" s="374"/>
      <c r="AJ2" s="374"/>
    </row>
    <row r="3" spans="1:36" ht="18.75" customHeight="1">
      <c r="A3" s="3"/>
      <c r="B3" s="6" t="s">
        <v>71</v>
      </c>
      <c r="C3" s="3"/>
      <c r="D3" s="3"/>
      <c r="E3" s="3"/>
      <c r="F3" s="3"/>
      <c r="G3" s="3"/>
      <c r="H3" s="3"/>
      <c r="I3" s="3"/>
      <c r="J3" s="3"/>
      <c r="K3" s="3"/>
      <c r="L3" s="3"/>
      <c r="M3" s="3"/>
      <c r="N3" s="3"/>
      <c r="O3" s="3"/>
      <c r="P3" s="358" t="s">
        <v>73</v>
      </c>
      <c r="Q3" s="359"/>
      <c r="R3" s="359"/>
      <c r="S3" s="359"/>
      <c r="T3" s="359"/>
      <c r="U3" s="359"/>
      <c r="V3" s="359"/>
      <c r="W3" s="374"/>
      <c r="X3" s="374"/>
      <c r="Y3" s="374"/>
      <c r="Z3" s="374"/>
      <c r="AA3" s="374"/>
      <c r="AB3" s="374"/>
      <c r="AC3" s="374"/>
      <c r="AD3" s="374"/>
      <c r="AE3" s="374"/>
      <c r="AF3" s="374"/>
      <c r="AG3" s="374"/>
      <c r="AH3" s="374"/>
      <c r="AI3" s="374"/>
      <c r="AJ3" s="374"/>
    </row>
    <row r="4" spans="1:36" ht="18.75" customHeight="1">
      <c r="A4" s="3"/>
      <c r="B4" s="3"/>
      <c r="C4" s="3"/>
      <c r="D4" s="3"/>
      <c r="E4" s="3"/>
      <c r="F4" s="3"/>
      <c r="G4" s="3"/>
      <c r="H4" s="3"/>
      <c r="I4" s="3"/>
      <c r="J4" s="3"/>
      <c r="K4" s="3"/>
      <c r="L4" s="3"/>
      <c r="M4" s="3"/>
      <c r="N4" s="3"/>
      <c r="O4" s="3"/>
      <c r="P4" s="358" t="s">
        <v>74</v>
      </c>
      <c r="Q4" s="359"/>
      <c r="R4" s="359"/>
      <c r="S4" s="359"/>
      <c r="T4" s="359"/>
      <c r="U4" s="359"/>
      <c r="V4" s="359"/>
      <c r="W4" s="374" t="s">
        <v>76</v>
      </c>
      <c r="X4" s="374"/>
      <c r="Y4" s="374"/>
      <c r="Z4" s="374"/>
      <c r="AA4" s="374"/>
      <c r="AB4" s="374"/>
      <c r="AC4" s="374"/>
      <c r="AD4" s="374"/>
      <c r="AE4" s="374"/>
      <c r="AF4" s="374"/>
      <c r="AG4" s="374"/>
      <c r="AH4" s="374"/>
      <c r="AI4" s="374"/>
      <c r="AJ4" s="374"/>
    </row>
    <row r="5" spans="1:36" ht="18.75" customHeight="1">
      <c r="A5" s="3"/>
      <c r="B5" s="3"/>
      <c r="C5" s="3"/>
      <c r="D5" s="3"/>
      <c r="E5" s="3"/>
      <c r="F5" s="3"/>
      <c r="G5" s="3"/>
      <c r="H5" s="3"/>
      <c r="I5" s="3"/>
      <c r="J5" s="3"/>
      <c r="K5" s="3"/>
      <c r="L5" s="3"/>
      <c r="M5" s="3"/>
      <c r="N5" s="3"/>
      <c r="O5" s="3"/>
      <c r="P5" s="359"/>
      <c r="Q5" s="359"/>
      <c r="R5" s="359"/>
      <c r="S5" s="359"/>
      <c r="T5" s="359"/>
      <c r="U5" s="359"/>
      <c r="V5" s="359"/>
      <c r="W5" s="374" t="s">
        <v>77</v>
      </c>
      <c r="X5" s="374"/>
      <c r="Y5" s="374"/>
      <c r="Z5" s="374"/>
      <c r="AA5" s="374"/>
      <c r="AB5" s="374"/>
      <c r="AC5" s="374"/>
      <c r="AD5" s="374"/>
      <c r="AE5" s="374"/>
      <c r="AF5" s="374"/>
      <c r="AG5" s="374"/>
      <c r="AH5" s="374"/>
      <c r="AI5" s="374"/>
      <c r="AJ5" s="374"/>
    </row>
    <row r="6" spans="1:36" ht="18.75" customHeight="1">
      <c r="A6" s="3"/>
      <c r="B6" s="3"/>
      <c r="C6" s="3"/>
      <c r="D6" s="3"/>
      <c r="E6" s="3"/>
      <c r="F6" s="3"/>
      <c r="G6" s="3"/>
      <c r="H6" s="3"/>
      <c r="I6" s="3"/>
      <c r="J6" s="3"/>
      <c r="K6" s="3"/>
      <c r="L6" s="3"/>
      <c r="M6" s="3"/>
      <c r="N6" s="3"/>
      <c r="O6" s="3"/>
      <c r="P6" s="358" t="s">
        <v>75</v>
      </c>
      <c r="Q6" s="359"/>
      <c r="R6" s="359"/>
      <c r="S6" s="359"/>
      <c r="T6" s="359"/>
      <c r="U6" s="359"/>
      <c r="V6" s="359"/>
      <c r="W6" s="374"/>
      <c r="X6" s="374"/>
      <c r="Y6" s="374"/>
      <c r="Z6" s="374"/>
      <c r="AA6" s="374"/>
      <c r="AB6" s="374"/>
      <c r="AC6" s="374"/>
      <c r="AD6" s="374"/>
      <c r="AE6" s="374"/>
      <c r="AF6" s="374"/>
      <c r="AG6" s="374"/>
      <c r="AH6" s="374"/>
      <c r="AI6" s="374"/>
      <c r="AJ6" s="374"/>
    </row>
    <row r="7" spans="1:36"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365" t="s">
        <v>666</v>
      </c>
      <c r="B8" s="366"/>
      <c r="C8" s="366"/>
      <c r="D8" s="366"/>
      <c r="E8" s="366"/>
      <c r="F8" s="55"/>
      <c r="G8" s="56"/>
      <c r="H8" s="47" t="s">
        <v>647</v>
      </c>
      <c r="I8" s="47"/>
      <c r="J8" s="47" t="s">
        <v>648</v>
      </c>
      <c r="K8" s="47"/>
      <c r="L8" s="56"/>
      <c r="M8" s="47" t="s">
        <v>649</v>
      </c>
      <c r="N8" s="47"/>
      <c r="O8" s="47"/>
      <c r="P8" s="47"/>
      <c r="Q8" s="56"/>
      <c r="R8" s="47" t="s">
        <v>656</v>
      </c>
      <c r="S8" s="47"/>
      <c r="T8" s="47"/>
      <c r="U8" s="47"/>
      <c r="V8" s="47"/>
      <c r="W8" s="56"/>
      <c r="X8" s="47" t="s">
        <v>658</v>
      </c>
      <c r="Y8" s="47"/>
      <c r="Z8" s="47"/>
      <c r="AA8" s="56"/>
      <c r="AB8" s="47" t="s">
        <v>659</v>
      </c>
      <c r="AC8" s="47"/>
      <c r="AD8" s="47"/>
      <c r="AE8" s="47"/>
      <c r="AF8" s="47"/>
      <c r="AG8" s="47"/>
      <c r="AH8" s="47"/>
      <c r="AI8" s="47"/>
      <c r="AJ8" s="40"/>
    </row>
    <row r="9" spans="1:36" ht="18.75" customHeight="1">
      <c r="A9" s="367"/>
      <c r="B9" s="368"/>
      <c r="C9" s="368"/>
      <c r="D9" s="368"/>
      <c r="E9" s="368"/>
      <c r="F9" s="57"/>
      <c r="G9" s="3"/>
      <c r="H9" s="3"/>
      <c r="I9" s="3"/>
      <c r="J9" s="3"/>
      <c r="K9" s="3"/>
      <c r="L9" s="58"/>
      <c r="M9" s="3" t="s">
        <v>650</v>
      </c>
      <c r="N9" s="3"/>
      <c r="O9" s="3"/>
      <c r="P9" s="3"/>
      <c r="Q9" s="58"/>
      <c r="R9" s="3" t="s">
        <v>657</v>
      </c>
      <c r="S9" s="3"/>
      <c r="T9" s="3"/>
      <c r="U9" s="3"/>
      <c r="V9" s="3"/>
      <c r="W9" s="58"/>
      <c r="X9" s="3" t="s">
        <v>653</v>
      </c>
      <c r="Y9" s="3"/>
      <c r="Z9" s="3"/>
      <c r="AA9" s="3" t="s">
        <v>654</v>
      </c>
      <c r="AB9" s="375"/>
      <c r="AC9" s="375"/>
      <c r="AD9" s="375"/>
      <c r="AE9" s="375"/>
      <c r="AF9" s="375"/>
      <c r="AG9" s="375"/>
      <c r="AH9" s="375"/>
      <c r="AI9" s="375"/>
      <c r="AJ9" s="32" t="s">
        <v>655</v>
      </c>
    </row>
    <row r="10" spans="1:36" ht="18.75" customHeight="1">
      <c r="A10" s="367"/>
      <c r="B10" s="368"/>
      <c r="C10" s="368"/>
      <c r="D10" s="368"/>
      <c r="E10" s="368"/>
      <c r="F10" s="57"/>
      <c r="G10" s="58"/>
      <c r="H10" s="3" t="s">
        <v>651</v>
      </c>
      <c r="I10" s="3"/>
      <c r="J10" s="3"/>
      <c r="K10" s="3"/>
      <c r="L10" s="3"/>
      <c r="M10" s="3" t="s">
        <v>648</v>
      </c>
      <c r="N10" s="3"/>
      <c r="O10" s="58"/>
      <c r="P10" s="3" t="s">
        <v>652</v>
      </c>
      <c r="Q10" s="3"/>
      <c r="R10" s="3"/>
      <c r="S10" s="58"/>
      <c r="T10" s="3" t="s">
        <v>653</v>
      </c>
      <c r="U10" s="3"/>
      <c r="V10" s="3"/>
      <c r="W10" s="3" t="s">
        <v>654</v>
      </c>
      <c r="X10" s="375"/>
      <c r="Y10" s="375"/>
      <c r="Z10" s="375"/>
      <c r="AA10" s="375"/>
      <c r="AB10" s="375"/>
      <c r="AC10" s="375"/>
      <c r="AD10" s="375"/>
      <c r="AE10" s="375"/>
      <c r="AF10" s="375"/>
      <c r="AG10" s="375"/>
      <c r="AH10" s="375"/>
      <c r="AI10" s="375"/>
      <c r="AJ10" s="32" t="s">
        <v>655</v>
      </c>
    </row>
    <row r="11" spans="1:36" ht="18.75" customHeight="1">
      <c r="A11" s="367"/>
      <c r="B11" s="368"/>
      <c r="C11" s="368"/>
      <c r="D11" s="368"/>
      <c r="E11" s="368"/>
      <c r="F11" s="59"/>
      <c r="G11" s="58"/>
      <c r="H11" s="4" t="s">
        <v>653</v>
      </c>
      <c r="I11" s="4"/>
      <c r="J11" s="4"/>
      <c r="K11" s="4" t="s">
        <v>654</v>
      </c>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4" t="s">
        <v>655</v>
      </c>
    </row>
    <row r="12" spans="1:36" ht="18.75" customHeight="1">
      <c r="A12" s="369" t="s">
        <v>667</v>
      </c>
      <c r="B12" s="370"/>
      <c r="C12" s="370"/>
      <c r="D12" s="370"/>
      <c r="E12" s="370"/>
      <c r="F12" s="18"/>
      <c r="G12" s="58"/>
      <c r="H12" s="18" t="s">
        <v>660</v>
      </c>
      <c r="I12" s="3"/>
      <c r="J12" s="3"/>
      <c r="K12" s="3"/>
      <c r="L12" s="58"/>
      <c r="M12" s="3" t="s">
        <v>661</v>
      </c>
      <c r="N12" s="3"/>
      <c r="O12" s="3"/>
      <c r="P12" s="3"/>
      <c r="Q12" s="3"/>
      <c r="R12" s="3"/>
      <c r="S12" s="3"/>
      <c r="T12" s="3"/>
      <c r="U12" s="3"/>
      <c r="V12" s="3"/>
      <c r="W12" s="3"/>
      <c r="X12" s="3"/>
      <c r="Y12" s="3"/>
      <c r="Z12" s="3"/>
      <c r="AA12" s="3"/>
      <c r="AB12" s="3"/>
      <c r="AC12" s="3"/>
      <c r="AD12" s="3"/>
      <c r="AE12" s="3"/>
      <c r="AF12" s="3"/>
      <c r="AG12" s="3"/>
      <c r="AH12" s="3"/>
      <c r="AI12" s="3"/>
      <c r="AJ12" s="32"/>
    </row>
    <row r="13" spans="1:36" ht="18.75" customHeight="1">
      <c r="A13" s="396" t="s">
        <v>900</v>
      </c>
      <c r="B13" s="371" t="s">
        <v>662</v>
      </c>
      <c r="C13" s="363"/>
      <c r="D13" s="363"/>
      <c r="E13" s="363"/>
      <c r="F13" s="363"/>
      <c r="G13" s="363"/>
      <c r="H13" s="363"/>
      <c r="I13" s="363"/>
      <c r="J13" s="363"/>
      <c r="K13" s="363" t="s">
        <v>663</v>
      </c>
      <c r="L13" s="363"/>
      <c r="M13" s="360" t="s">
        <v>672</v>
      </c>
      <c r="N13" s="360"/>
      <c r="O13" s="360" t="s">
        <v>674</v>
      </c>
      <c r="P13" s="360"/>
      <c r="Q13" s="363" t="s">
        <v>664</v>
      </c>
      <c r="R13" s="363"/>
      <c r="S13" s="363" t="s">
        <v>665</v>
      </c>
      <c r="T13" s="363"/>
      <c r="U13" s="363" t="s">
        <v>675</v>
      </c>
      <c r="V13" s="363"/>
      <c r="W13" s="363" t="s">
        <v>676</v>
      </c>
      <c r="X13" s="372"/>
      <c r="Y13" s="362" t="s">
        <v>677</v>
      </c>
      <c r="Z13" s="363"/>
      <c r="AA13" s="373"/>
      <c r="AB13" s="371" t="s">
        <v>678</v>
      </c>
      <c r="AC13" s="363"/>
      <c r="AD13" s="363" t="s">
        <v>653</v>
      </c>
      <c r="AE13" s="372"/>
      <c r="AF13" s="362" t="s">
        <v>673</v>
      </c>
      <c r="AG13" s="363"/>
      <c r="AH13" s="363"/>
      <c r="AI13" s="363"/>
      <c r="AJ13" s="364"/>
    </row>
    <row r="14" spans="1:36" ht="18.75" customHeight="1">
      <c r="A14" s="397"/>
      <c r="B14" s="371" t="s">
        <v>668</v>
      </c>
      <c r="C14" s="363"/>
      <c r="D14" s="363"/>
      <c r="E14" s="363"/>
      <c r="F14" s="12" t="s">
        <v>654</v>
      </c>
      <c r="G14" s="11"/>
      <c r="H14" s="60" t="s">
        <v>671</v>
      </c>
      <c r="I14" s="11"/>
      <c r="J14" s="61" t="s">
        <v>32</v>
      </c>
      <c r="K14" s="323"/>
      <c r="L14" s="323"/>
      <c r="M14" s="323"/>
      <c r="N14" s="323"/>
      <c r="O14" s="323"/>
      <c r="P14" s="323"/>
      <c r="Q14" s="323"/>
      <c r="R14" s="323"/>
      <c r="S14" s="323"/>
      <c r="T14" s="323"/>
      <c r="U14" s="323"/>
      <c r="V14" s="323"/>
      <c r="W14" s="323"/>
      <c r="X14" s="324"/>
      <c r="Y14" s="325"/>
      <c r="Z14" s="323"/>
      <c r="AA14" s="327"/>
      <c r="AB14" s="336"/>
      <c r="AC14" s="323"/>
      <c r="AD14" s="323"/>
      <c r="AE14" s="324"/>
      <c r="AF14" s="325">
        <f>SUM(K14:AE14)</f>
        <v>0</v>
      </c>
      <c r="AG14" s="323"/>
      <c r="AH14" s="323"/>
      <c r="AI14" s="323"/>
      <c r="AJ14" s="326"/>
    </row>
    <row r="15" spans="1:36" ht="18.75" customHeight="1">
      <c r="A15" s="397"/>
      <c r="B15" s="371" t="s">
        <v>669</v>
      </c>
      <c r="C15" s="363"/>
      <c r="D15" s="363"/>
      <c r="E15" s="363"/>
      <c r="F15" s="12" t="s">
        <v>654</v>
      </c>
      <c r="G15" s="11"/>
      <c r="H15" s="60" t="s">
        <v>671</v>
      </c>
      <c r="I15" s="11"/>
      <c r="J15" s="61" t="s">
        <v>655</v>
      </c>
      <c r="K15" s="323"/>
      <c r="L15" s="323"/>
      <c r="M15" s="323"/>
      <c r="N15" s="323"/>
      <c r="O15" s="323"/>
      <c r="P15" s="323"/>
      <c r="Q15" s="323"/>
      <c r="R15" s="323"/>
      <c r="S15" s="323"/>
      <c r="T15" s="323"/>
      <c r="U15" s="323"/>
      <c r="V15" s="323"/>
      <c r="W15" s="323"/>
      <c r="X15" s="324"/>
      <c r="Y15" s="325"/>
      <c r="Z15" s="323"/>
      <c r="AA15" s="327"/>
      <c r="AB15" s="336"/>
      <c r="AC15" s="323"/>
      <c r="AD15" s="323"/>
      <c r="AE15" s="324"/>
      <c r="AF15" s="325">
        <f t="shared" ref="AF15:AF16" si="0">SUM(K15:AE15)</f>
        <v>0</v>
      </c>
      <c r="AG15" s="323"/>
      <c r="AH15" s="323"/>
      <c r="AI15" s="323"/>
      <c r="AJ15" s="326"/>
    </row>
    <row r="16" spans="1:36" ht="18.75" customHeight="1">
      <c r="A16" s="397"/>
      <c r="B16" s="371" t="s">
        <v>670</v>
      </c>
      <c r="C16" s="363"/>
      <c r="D16" s="363"/>
      <c r="E16" s="363"/>
      <c r="F16" s="12" t="s">
        <v>654</v>
      </c>
      <c r="G16" s="11"/>
      <c r="H16" s="60" t="s">
        <v>671</v>
      </c>
      <c r="I16" s="11"/>
      <c r="J16" s="61" t="s">
        <v>655</v>
      </c>
      <c r="K16" s="323"/>
      <c r="L16" s="323"/>
      <c r="M16" s="323"/>
      <c r="N16" s="323"/>
      <c r="O16" s="323"/>
      <c r="P16" s="323"/>
      <c r="Q16" s="323"/>
      <c r="R16" s="323"/>
      <c r="S16" s="323"/>
      <c r="T16" s="323"/>
      <c r="U16" s="323"/>
      <c r="V16" s="323"/>
      <c r="W16" s="323"/>
      <c r="X16" s="324"/>
      <c r="Y16" s="325"/>
      <c r="Z16" s="323"/>
      <c r="AA16" s="327"/>
      <c r="AB16" s="336"/>
      <c r="AC16" s="323"/>
      <c r="AD16" s="323"/>
      <c r="AE16" s="324"/>
      <c r="AF16" s="325">
        <f t="shared" si="0"/>
        <v>0</v>
      </c>
      <c r="AG16" s="323"/>
      <c r="AH16" s="323"/>
      <c r="AI16" s="323"/>
      <c r="AJ16" s="326"/>
    </row>
    <row r="17" spans="1:36" ht="9" customHeight="1">
      <c r="A17" s="397"/>
      <c r="B17" s="337" t="s">
        <v>653</v>
      </c>
      <c r="C17" s="338"/>
      <c r="D17" s="338"/>
      <c r="E17" s="339"/>
      <c r="F17" s="408" t="s">
        <v>654</v>
      </c>
      <c r="G17" s="342"/>
      <c r="H17" s="342" t="s">
        <v>671</v>
      </c>
      <c r="I17" s="342"/>
      <c r="J17" s="340" t="s">
        <v>655</v>
      </c>
      <c r="K17" s="323"/>
      <c r="L17" s="323"/>
      <c r="M17" s="344"/>
      <c r="N17" s="344"/>
      <c r="O17" s="344"/>
      <c r="P17" s="344"/>
      <c r="Q17" s="323"/>
      <c r="R17" s="323"/>
      <c r="S17" s="323"/>
      <c r="T17" s="323"/>
      <c r="U17" s="323"/>
      <c r="V17" s="323"/>
      <c r="W17" s="323"/>
      <c r="X17" s="324"/>
      <c r="Y17" s="325"/>
      <c r="Z17" s="323"/>
      <c r="AA17" s="327"/>
      <c r="AB17" s="336"/>
      <c r="AC17" s="323"/>
      <c r="AD17" s="323"/>
      <c r="AE17" s="324"/>
      <c r="AF17" s="325">
        <f>SUM(K17:AE18)</f>
        <v>0</v>
      </c>
      <c r="AG17" s="323"/>
      <c r="AH17" s="323"/>
      <c r="AI17" s="323"/>
      <c r="AJ17" s="326"/>
    </row>
    <row r="18" spans="1:36" ht="11.25" customHeight="1" thickBot="1">
      <c r="A18" s="397"/>
      <c r="B18" s="400"/>
      <c r="C18" s="343"/>
      <c r="D18" s="343"/>
      <c r="E18" s="401"/>
      <c r="F18" s="409"/>
      <c r="G18" s="343"/>
      <c r="H18" s="343"/>
      <c r="I18" s="343"/>
      <c r="J18" s="341"/>
      <c r="K18" s="329"/>
      <c r="L18" s="329"/>
      <c r="M18" s="345"/>
      <c r="N18" s="345"/>
      <c r="O18" s="345"/>
      <c r="P18" s="345"/>
      <c r="Q18" s="329"/>
      <c r="R18" s="329"/>
      <c r="S18" s="329"/>
      <c r="T18" s="329"/>
      <c r="U18" s="329"/>
      <c r="V18" s="329"/>
      <c r="W18" s="329"/>
      <c r="X18" s="381"/>
      <c r="Y18" s="328"/>
      <c r="Z18" s="329"/>
      <c r="AA18" s="330"/>
      <c r="AB18" s="380"/>
      <c r="AC18" s="329"/>
      <c r="AD18" s="329"/>
      <c r="AE18" s="381"/>
      <c r="AF18" s="328"/>
      <c r="AG18" s="329"/>
      <c r="AH18" s="329"/>
      <c r="AI18" s="329"/>
      <c r="AJ18" s="378"/>
    </row>
    <row r="19" spans="1:36" ht="18.75" customHeight="1" thickTop="1">
      <c r="A19" s="398"/>
      <c r="B19" s="334" t="s">
        <v>673</v>
      </c>
      <c r="C19" s="334"/>
      <c r="D19" s="334"/>
      <c r="E19" s="334"/>
      <c r="F19" s="334"/>
      <c r="G19" s="334"/>
      <c r="H19" s="334"/>
      <c r="I19" s="334"/>
      <c r="J19" s="335"/>
      <c r="K19" s="332">
        <f>SUM(K14:L18)</f>
        <v>0</v>
      </c>
      <c r="L19" s="332"/>
      <c r="M19" s="332">
        <f t="shared" ref="M19" si="1">SUM(M14:N18)</f>
        <v>0</v>
      </c>
      <c r="N19" s="332"/>
      <c r="O19" s="332">
        <f t="shared" ref="O19" si="2">SUM(O14:P18)</f>
        <v>0</v>
      </c>
      <c r="P19" s="332"/>
      <c r="Q19" s="332">
        <f t="shared" ref="Q19" si="3">SUM(Q14:R18)</f>
        <v>0</v>
      </c>
      <c r="R19" s="332"/>
      <c r="S19" s="332">
        <f t="shared" ref="S19" si="4">SUM(S14:T18)</f>
        <v>0</v>
      </c>
      <c r="T19" s="332"/>
      <c r="U19" s="332">
        <f t="shared" ref="U19" si="5">SUM(U14:V18)</f>
        <v>0</v>
      </c>
      <c r="V19" s="332"/>
      <c r="W19" s="332">
        <f t="shared" ref="W19" si="6">SUM(W14:X18)</f>
        <v>0</v>
      </c>
      <c r="X19" s="332"/>
      <c r="Y19" s="331">
        <f>SUM(Y14:AA18)</f>
        <v>0</v>
      </c>
      <c r="Z19" s="332"/>
      <c r="AA19" s="333"/>
      <c r="AB19" s="376">
        <f>SUM(AB14:AC18)</f>
        <v>0</v>
      </c>
      <c r="AC19" s="332"/>
      <c r="AD19" s="332">
        <f>SUM(AD14:AE18)</f>
        <v>0</v>
      </c>
      <c r="AE19" s="377"/>
      <c r="AF19" s="331">
        <f>SUM(AF14:AJ18)</f>
        <v>0</v>
      </c>
      <c r="AG19" s="332"/>
      <c r="AH19" s="332"/>
      <c r="AI19" s="332"/>
      <c r="AJ19" s="379"/>
    </row>
    <row r="20" spans="1:36" ht="22.5" customHeight="1">
      <c r="A20" s="396" t="s">
        <v>901</v>
      </c>
      <c r="B20" s="346" t="s">
        <v>679</v>
      </c>
      <c r="C20" s="347"/>
      <c r="D20" s="348" t="s">
        <v>681</v>
      </c>
      <c r="E20" s="350" t="s">
        <v>682</v>
      </c>
      <c r="F20" s="350"/>
      <c r="G20" s="350"/>
      <c r="H20" s="350"/>
      <c r="I20" s="350"/>
      <c r="J20" s="351"/>
      <c r="K20" s="17"/>
      <c r="L20" s="58"/>
      <c r="M20" s="18" t="s">
        <v>690</v>
      </c>
      <c r="N20" s="18"/>
      <c r="O20" s="18"/>
      <c r="P20" s="18"/>
      <c r="Q20" s="58"/>
      <c r="R20" s="18" t="s">
        <v>694</v>
      </c>
      <c r="S20" s="18"/>
      <c r="T20" s="18"/>
      <c r="U20" s="18"/>
      <c r="V20" s="18"/>
      <c r="W20" s="18"/>
      <c r="X20" s="18"/>
      <c r="Y20" s="18"/>
      <c r="Z20" s="58"/>
      <c r="AA20" s="17" t="s">
        <v>697</v>
      </c>
      <c r="AB20" s="18"/>
      <c r="AC20" s="18"/>
      <c r="AD20" s="18"/>
      <c r="AE20" s="18"/>
      <c r="AF20" s="18"/>
      <c r="AG20" s="18"/>
      <c r="AH20" s="18"/>
      <c r="AI20" s="18"/>
      <c r="AJ20" s="37"/>
    </row>
    <row r="21" spans="1:36" ht="21" customHeight="1">
      <c r="A21" s="397"/>
      <c r="B21" s="354" t="s">
        <v>680</v>
      </c>
      <c r="C21" s="355"/>
      <c r="D21" s="349"/>
      <c r="E21" s="352"/>
      <c r="F21" s="352"/>
      <c r="G21" s="352"/>
      <c r="H21" s="352"/>
      <c r="I21" s="352"/>
      <c r="J21" s="353"/>
      <c r="K21" s="33"/>
      <c r="L21" s="58"/>
      <c r="M21" s="3" t="s">
        <v>691</v>
      </c>
      <c r="N21" s="3"/>
      <c r="O21" s="3"/>
      <c r="P21" s="3"/>
      <c r="Q21" s="58"/>
      <c r="R21" s="3" t="s">
        <v>693</v>
      </c>
      <c r="S21" s="3"/>
      <c r="T21" s="3"/>
      <c r="U21" s="3"/>
      <c r="V21" s="3"/>
      <c r="W21" s="3"/>
      <c r="X21" s="3"/>
      <c r="Y21" s="3"/>
      <c r="Z21" s="58"/>
      <c r="AA21" s="33" t="s">
        <v>698</v>
      </c>
      <c r="AB21" s="3"/>
      <c r="AC21" s="3"/>
      <c r="AD21" s="3"/>
      <c r="AE21" s="3"/>
      <c r="AF21" s="3"/>
      <c r="AG21" s="3"/>
      <c r="AH21" s="3"/>
      <c r="AI21" s="3"/>
      <c r="AJ21" s="32"/>
    </row>
    <row r="22" spans="1:36" ht="18.75" customHeight="1">
      <c r="A22" s="397"/>
      <c r="B22" s="354"/>
      <c r="C22" s="355"/>
      <c r="D22" s="12"/>
      <c r="E22" s="58"/>
      <c r="F22" s="11" t="s">
        <v>683</v>
      </c>
      <c r="G22" s="11"/>
      <c r="H22" s="58"/>
      <c r="I22" s="11" t="s">
        <v>684</v>
      </c>
      <c r="J22" s="61"/>
      <c r="K22" s="16"/>
      <c r="L22" s="58"/>
      <c r="M22" s="4" t="s">
        <v>692</v>
      </c>
      <c r="N22" s="4"/>
      <c r="O22" s="4"/>
      <c r="P22" s="4"/>
      <c r="Q22" s="58"/>
      <c r="R22" s="4" t="s">
        <v>695</v>
      </c>
      <c r="S22" s="4"/>
      <c r="T22" s="58"/>
      <c r="U22" s="16" t="s">
        <v>696</v>
      </c>
      <c r="V22" s="4"/>
      <c r="W22" s="4"/>
      <c r="X22" s="4"/>
      <c r="Y22" s="4"/>
      <c r="Z22" s="58"/>
      <c r="AA22" s="4" t="s">
        <v>699</v>
      </c>
      <c r="AB22" s="4"/>
      <c r="AC22" s="4" t="s">
        <v>11</v>
      </c>
      <c r="AD22" s="361"/>
      <c r="AE22" s="361"/>
      <c r="AF22" s="361"/>
      <c r="AG22" s="361"/>
      <c r="AH22" s="361"/>
      <c r="AI22" s="4" t="s">
        <v>32</v>
      </c>
      <c r="AJ22" s="34"/>
    </row>
    <row r="23" spans="1:36" ht="18.75" customHeight="1">
      <c r="A23" s="397"/>
      <c r="B23" s="354"/>
      <c r="C23" s="355"/>
      <c r="D23" s="348" t="s">
        <v>685</v>
      </c>
      <c r="E23" s="350" t="s">
        <v>686</v>
      </c>
      <c r="F23" s="350"/>
      <c r="G23" s="350"/>
      <c r="H23" s="350"/>
      <c r="I23" s="350"/>
      <c r="J23" s="351"/>
      <c r="K23" s="18" t="s">
        <v>701</v>
      </c>
      <c r="L23" s="18"/>
      <c r="M23" s="18"/>
      <c r="N23" s="18"/>
      <c r="O23" s="404"/>
      <c r="P23" s="404"/>
      <c r="Q23" s="18" t="s">
        <v>700</v>
      </c>
      <c r="R23" s="18"/>
      <c r="S23" s="18"/>
      <c r="T23" s="18"/>
      <c r="U23" s="18"/>
      <c r="V23" s="18"/>
      <c r="W23" s="18"/>
      <c r="X23" s="18"/>
      <c r="Y23" s="18"/>
      <c r="Z23" s="18"/>
      <c r="AA23" s="18"/>
      <c r="AB23" s="18"/>
      <c r="AC23" s="18"/>
      <c r="AD23" s="18"/>
      <c r="AE23" s="18"/>
      <c r="AF23" s="18"/>
      <c r="AG23" s="18"/>
      <c r="AH23" s="3"/>
      <c r="AI23" s="18"/>
      <c r="AJ23" s="37"/>
    </row>
    <row r="24" spans="1:36" ht="18.75" customHeight="1">
      <c r="A24" s="397"/>
      <c r="B24" s="354"/>
      <c r="C24" s="355"/>
      <c r="D24" s="349"/>
      <c r="E24" s="352"/>
      <c r="F24" s="352"/>
      <c r="G24" s="352"/>
      <c r="H24" s="352"/>
      <c r="I24" s="352"/>
      <c r="J24" s="353"/>
      <c r="K24" s="9" t="s">
        <v>702</v>
      </c>
      <c r="L24" s="9"/>
      <c r="M24" s="9"/>
      <c r="N24" s="9"/>
      <c r="O24" s="9"/>
      <c r="P24" s="9"/>
      <c r="Q24" s="403"/>
      <c r="R24" s="403"/>
      <c r="S24" s="9" t="s">
        <v>703</v>
      </c>
      <c r="T24" s="9"/>
      <c r="U24" s="402">
        <f>IF(NM_肥満並び_対象者の人数="",0,ROUNDDOWN((NM_肥満並び_肥満の者の人数/NM_肥満並び_対象者の人数*100),2))</f>
        <v>0</v>
      </c>
      <c r="V24" s="402"/>
      <c r="W24" s="9" t="s">
        <v>705</v>
      </c>
      <c r="X24" s="9" t="s">
        <v>706</v>
      </c>
      <c r="Y24" s="50"/>
      <c r="Z24" s="9"/>
      <c r="AA24" s="9"/>
      <c r="AB24" s="9"/>
      <c r="AC24" s="9"/>
      <c r="AD24" s="403"/>
      <c r="AE24" s="403"/>
      <c r="AF24" s="9" t="s">
        <v>703</v>
      </c>
      <c r="AG24" s="9"/>
      <c r="AH24" s="402">
        <f>IF(NM_肥満並び_対象者の人数="",0,ROUNDDOWN((NM_肥満並び_やせの者の人数/NM_肥満並び_対象者の人数*100),2))</f>
        <v>0</v>
      </c>
      <c r="AI24" s="402"/>
      <c r="AJ24" s="27" t="s">
        <v>705</v>
      </c>
    </row>
    <row r="25" spans="1:36" ht="18.75" customHeight="1">
      <c r="A25" s="397"/>
      <c r="B25" s="354"/>
      <c r="C25" s="355"/>
      <c r="D25" s="62"/>
      <c r="E25" s="58"/>
      <c r="F25" s="18" t="s">
        <v>683</v>
      </c>
      <c r="G25" s="18"/>
      <c r="H25" s="58"/>
      <c r="I25" s="18" t="s">
        <v>684</v>
      </c>
      <c r="J25" s="25"/>
      <c r="K25" s="33" t="s">
        <v>707</v>
      </c>
      <c r="L25" s="3"/>
      <c r="M25" s="3"/>
      <c r="N25" s="58"/>
      <c r="O25" s="3" t="s">
        <v>708</v>
      </c>
      <c r="P25" s="3"/>
      <c r="Q25" s="58"/>
      <c r="R25" s="3" t="s">
        <v>709</v>
      </c>
      <c r="S25" s="3"/>
      <c r="T25" s="3"/>
      <c r="U25" s="3"/>
      <c r="V25" s="3"/>
      <c r="W25" s="58"/>
      <c r="X25" s="3" t="s">
        <v>710</v>
      </c>
      <c r="Y25" s="3"/>
      <c r="Z25" s="3"/>
      <c r="AA25" s="3"/>
      <c r="AB25" s="3"/>
      <c r="AC25" s="58"/>
      <c r="AD25" s="3" t="s">
        <v>699</v>
      </c>
      <c r="AE25" s="3"/>
      <c r="AF25" s="3" t="s">
        <v>11</v>
      </c>
      <c r="AG25" s="375"/>
      <c r="AH25" s="375"/>
      <c r="AI25" s="375"/>
      <c r="AJ25" s="32" t="s">
        <v>704</v>
      </c>
    </row>
    <row r="26" spans="1:36" ht="18.75" customHeight="1">
      <c r="A26" s="397"/>
      <c r="B26" s="356"/>
      <c r="C26" s="357"/>
      <c r="D26" s="417" t="s">
        <v>66</v>
      </c>
      <c r="E26" s="418"/>
      <c r="F26" s="399"/>
      <c r="G26" s="399"/>
      <c r="H26" s="3" t="s">
        <v>687</v>
      </c>
      <c r="I26" s="399"/>
      <c r="J26" s="399"/>
      <c r="K26" s="11" t="s">
        <v>688</v>
      </c>
      <c r="L26" s="11"/>
      <c r="M26" s="61"/>
      <c r="N26" s="16"/>
      <c r="O26" s="4"/>
      <c r="P26" s="4"/>
      <c r="Q26" s="4"/>
      <c r="R26" s="4"/>
      <c r="S26" s="4"/>
      <c r="T26" s="4"/>
      <c r="U26" s="4"/>
      <c r="V26" s="4"/>
      <c r="W26" s="4"/>
      <c r="X26" s="4"/>
      <c r="Y26" s="4"/>
      <c r="Z26" s="4"/>
      <c r="AA26" s="4"/>
      <c r="AB26" s="4"/>
      <c r="AC26" s="4"/>
      <c r="AD26" s="4"/>
      <c r="AE26" s="4"/>
      <c r="AF26" s="4"/>
      <c r="AG26" s="4"/>
      <c r="AH26" s="4"/>
      <c r="AI26" s="4"/>
      <c r="AJ26" s="34"/>
    </row>
    <row r="27" spans="1:36" ht="18.75" customHeight="1">
      <c r="A27" s="398"/>
      <c r="B27" s="405" t="s">
        <v>689</v>
      </c>
      <c r="C27" s="405"/>
      <c r="D27" s="405"/>
      <c r="E27" s="405"/>
      <c r="F27" s="405"/>
      <c r="G27" s="405"/>
      <c r="H27" s="405"/>
      <c r="I27" s="405"/>
      <c r="J27" s="405"/>
      <c r="K27" s="406"/>
      <c r="L27" s="406"/>
      <c r="M27" s="406"/>
      <c r="N27" s="406"/>
      <c r="O27" s="406"/>
      <c r="P27" s="407"/>
      <c r="Q27" s="63"/>
      <c r="R27" s="58"/>
      <c r="S27" s="11" t="s">
        <v>683</v>
      </c>
      <c r="T27" s="11"/>
      <c r="U27" s="58"/>
      <c r="V27" s="11" t="s">
        <v>684</v>
      </c>
      <c r="W27" s="11"/>
      <c r="X27" s="11"/>
      <c r="Y27" s="64"/>
      <c r="Z27" s="64"/>
      <c r="AA27" s="64"/>
      <c r="AB27" s="64"/>
      <c r="AC27" s="64"/>
      <c r="AD27" s="64"/>
      <c r="AE27" s="64"/>
      <c r="AF27" s="64"/>
      <c r="AG27" s="64"/>
      <c r="AH27" s="65"/>
      <c r="AI27" s="4"/>
      <c r="AJ27" s="34"/>
    </row>
    <row r="28" spans="1:36" ht="18.75" customHeight="1">
      <c r="A28" s="454" t="s">
        <v>754</v>
      </c>
      <c r="B28" s="412" t="s">
        <v>711</v>
      </c>
      <c r="C28" s="350"/>
      <c r="D28" s="351"/>
      <c r="E28" s="363" t="s">
        <v>712</v>
      </c>
      <c r="F28" s="363"/>
      <c r="G28" s="363"/>
      <c r="H28" s="363"/>
      <c r="I28" s="363"/>
      <c r="J28" s="363"/>
      <c r="K28" s="372" t="s">
        <v>2096</v>
      </c>
      <c r="L28" s="410"/>
      <c r="M28" s="410"/>
      <c r="N28" s="410"/>
      <c r="O28" s="410"/>
      <c r="P28" s="410"/>
      <c r="Q28" s="410"/>
      <c r="R28" s="410"/>
      <c r="S28" s="410"/>
      <c r="T28" s="410"/>
      <c r="U28" s="410"/>
      <c r="V28" s="410"/>
      <c r="W28" s="410"/>
      <c r="X28" s="410"/>
      <c r="Y28" s="371"/>
      <c r="Z28" s="372" t="s">
        <v>2097</v>
      </c>
      <c r="AA28" s="410"/>
      <c r="AB28" s="410"/>
      <c r="AC28" s="410"/>
      <c r="AD28" s="410"/>
      <c r="AE28" s="410"/>
      <c r="AF28" s="410"/>
      <c r="AG28" s="410"/>
      <c r="AH28" s="410"/>
      <c r="AI28" s="410"/>
      <c r="AJ28" s="411"/>
    </row>
    <row r="29" spans="1:36" ht="18.75" customHeight="1">
      <c r="A29" s="454"/>
      <c r="B29" s="413"/>
      <c r="C29" s="414"/>
      <c r="D29" s="415"/>
      <c r="E29" s="17"/>
      <c r="F29" s="58"/>
      <c r="G29" s="18" t="s">
        <v>683</v>
      </c>
      <c r="H29" s="18"/>
      <c r="I29" s="58"/>
      <c r="J29" s="25" t="s">
        <v>684</v>
      </c>
      <c r="K29" s="17"/>
      <c r="O29" s="58"/>
      <c r="P29" s="18" t="s">
        <v>683</v>
      </c>
      <c r="Q29" s="18"/>
      <c r="R29" s="58"/>
      <c r="S29" s="18" t="s">
        <v>684</v>
      </c>
      <c r="T29" s="18"/>
      <c r="V29" s="18"/>
      <c r="W29" s="18"/>
      <c r="X29" s="18"/>
      <c r="Y29" s="25"/>
      <c r="Z29" s="18"/>
      <c r="AC29" s="58"/>
      <c r="AD29" s="18" t="s">
        <v>683</v>
      </c>
      <c r="AE29" s="18"/>
      <c r="AF29" s="58"/>
      <c r="AG29" s="18" t="s">
        <v>684</v>
      </c>
      <c r="AH29" s="18"/>
      <c r="AI29" s="18"/>
      <c r="AJ29" s="37"/>
    </row>
    <row r="30" spans="1:36" ht="18.75" customHeight="1">
      <c r="A30" s="454"/>
      <c r="B30" s="416"/>
      <c r="C30" s="352"/>
      <c r="D30" s="353"/>
      <c r="E30" s="16"/>
      <c r="F30" s="4"/>
      <c r="G30" s="4"/>
      <c r="H30" s="4"/>
      <c r="I30" s="4"/>
      <c r="J30" s="66"/>
      <c r="K30" s="16"/>
      <c r="L30" s="4"/>
      <c r="M30" s="4"/>
      <c r="N30" s="4"/>
      <c r="O30" s="4"/>
      <c r="P30" s="4"/>
      <c r="Q30" s="4"/>
      <c r="R30" s="4"/>
      <c r="S30" s="4"/>
      <c r="T30" s="4"/>
      <c r="U30" s="4"/>
      <c r="V30" s="4"/>
      <c r="W30" s="4"/>
      <c r="X30" s="4"/>
      <c r="Y30" s="66"/>
      <c r="Z30" s="4"/>
      <c r="AA30" s="4"/>
      <c r="AB30" s="4"/>
      <c r="AC30" s="4"/>
      <c r="AD30" s="4"/>
      <c r="AE30" s="4"/>
      <c r="AF30" s="4"/>
      <c r="AG30" s="4"/>
      <c r="AH30" s="4"/>
      <c r="AI30" s="4"/>
      <c r="AJ30" s="34"/>
    </row>
    <row r="31" spans="1:36" ht="18.75" customHeight="1">
      <c r="A31" s="454"/>
      <c r="B31" s="455" t="s">
        <v>755</v>
      </c>
      <c r="C31" s="456"/>
      <c r="D31" s="456"/>
      <c r="E31" s="460" t="s">
        <v>715</v>
      </c>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61"/>
    </row>
    <row r="32" spans="1:36" ht="18.75" customHeight="1">
      <c r="A32" s="454"/>
      <c r="B32" s="455"/>
      <c r="C32" s="456"/>
      <c r="D32" s="456"/>
      <c r="E32" s="462"/>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4"/>
    </row>
    <row r="33" spans="1:36" ht="15" customHeight="1">
      <c r="A33" s="454"/>
      <c r="B33" s="455"/>
      <c r="C33" s="456"/>
      <c r="D33" s="456"/>
      <c r="E33" s="420" t="s">
        <v>716</v>
      </c>
      <c r="F33" s="421"/>
      <c r="G33" s="392" t="s">
        <v>720</v>
      </c>
      <c r="H33" s="424"/>
      <c r="I33" s="392" t="s">
        <v>724</v>
      </c>
      <c r="J33" s="424"/>
      <c r="K33" s="392" t="s">
        <v>106</v>
      </c>
      <c r="L33" s="424"/>
      <c r="M33" s="392" t="s">
        <v>729</v>
      </c>
      <c r="N33" s="393"/>
      <c r="O33" s="384"/>
      <c r="P33" s="385"/>
      <c r="Q33" s="392" t="s">
        <v>727</v>
      </c>
      <c r="R33" s="393"/>
      <c r="S33" s="392" t="s">
        <v>728</v>
      </c>
      <c r="T33" s="424"/>
      <c r="U33" s="386" t="s">
        <v>731</v>
      </c>
      <c r="V33" s="384"/>
      <c r="W33" s="384"/>
      <c r="X33" s="384"/>
      <c r="Y33" s="384"/>
      <c r="Z33" s="384"/>
      <c r="AA33" s="384"/>
      <c r="AB33" s="385"/>
      <c r="AC33" s="392" t="s">
        <v>737</v>
      </c>
      <c r="AD33" s="424"/>
      <c r="AE33" s="386" t="s">
        <v>739</v>
      </c>
      <c r="AF33" s="384"/>
      <c r="AG33" s="384"/>
      <c r="AH33" s="384"/>
      <c r="AI33" s="384"/>
      <c r="AJ33" s="387"/>
    </row>
    <row r="34" spans="1:36" ht="21" customHeight="1">
      <c r="A34" s="454"/>
      <c r="B34" s="455"/>
      <c r="C34" s="456"/>
      <c r="D34" s="456"/>
      <c r="E34" s="422"/>
      <c r="F34" s="421"/>
      <c r="G34" s="394"/>
      <c r="H34" s="425"/>
      <c r="I34" s="394"/>
      <c r="J34" s="425"/>
      <c r="K34" s="394"/>
      <c r="L34" s="425"/>
      <c r="M34" s="394"/>
      <c r="N34" s="395"/>
      <c r="O34" s="388" t="s">
        <v>726</v>
      </c>
      <c r="P34" s="389"/>
      <c r="Q34" s="394"/>
      <c r="R34" s="395"/>
      <c r="S34" s="394"/>
      <c r="T34" s="425"/>
      <c r="U34" s="432" t="s">
        <v>732</v>
      </c>
      <c r="V34" s="433"/>
      <c r="W34" s="388" t="s">
        <v>733</v>
      </c>
      <c r="X34" s="389"/>
      <c r="Y34" s="388" t="s">
        <v>734</v>
      </c>
      <c r="Z34" s="389"/>
      <c r="AA34" s="388" t="s">
        <v>735</v>
      </c>
      <c r="AB34" s="389"/>
      <c r="AC34" s="394"/>
      <c r="AD34" s="425"/>
      <c r="AE34" s="388" t="s">
        <v>740</v>
      </c>
      <c r="AF34" s="389"/>
      <c r="AG34" s="388" t="s">
        <v>722</v>
      </c>
      <c r="AH34" s="389"/>
      <c r="AI34" s="388" t="s">
        <v>729</v>
      </c>
      <c r="AJ34" s="419"/>
    </row>
    <row r="35" spans="1:36" ht="12.75" customHeight="1">
      <c r="A35" s="454"/>
      <c r="B35" s="455"/>
      <c r="C35" s="456"/>
      <c r="D35" s="456"/>
      <c r="E35" s="422"/>
      <c r="F35" s="421"/>
      <c r="G35" s="390" t="s">
        <v>725</v>
      </c>
      <c r="H35" s="391"/>
      <c r="I35" s="390" t="s">
        <v>721</v>
      </c>
      <c r="J35" s="391"/>
      <c r="K35" s="390" t="s">
        <v>721</v>
      </c>
      <c r="L35" s="391"/>
      <c r="M35" s="390" t="s">
        <v>721</v>
      </c>
      <c r="N35" s="391"/>
      <c r="O35" s="390" t="s">
        <v>721</v>
      </c>
      <c r="P35" s="391"/>
      <c r="Q35" s="394" t="s">
        <v>730</v>
      </c>
      <c r="R35" s="395"/>
      <c r="S35" s="390" t="s">
        <v>730</v>
      </c>
      <c r="T35" s="391"/>
      <c r="U35" s="434" t="s">
        <v>736</v>
      </c>
      <c r="V35" s="435"/>
      <c r="W35" s="382" t="s">
        <v>730</v>
      </c>
      <c r="X35" s="431"/>
      <c r="Y35" s="382" t="s">
        <v>730</v>
      </c>
      <c r="Z35" s="431"/>
      <c r="AA35" s="382" t="s">
        <v>730</v>
      </c>
      <c r="AB35" s="431"/>
      <c r="AC35" s="390" t="s">
        <v>738</v>
      </c>
      <c r="AD35" s="391"/>
      <c r="AE35" s="382" t="s">
        <v>741</v>
      </c>
      <c r="AF35" s="431"/>
      <c r="AG35" s="382" t="s">
        <v>741</v>
      </c>
      <c r="AH35" s="431"/>
      <c r="AI35" s="382" t="s">
        <v>741</v>
      </c>
      <c r="AJ35" s="383"/>
    </row>
    <row r="36" spans="1:36" ht="18.75" customHeight="1">
      <c r="A36" s="454"/>
      <c r="B36" s="455"/>
      <c r="C36" s="456"/>
      <c r="D36" s="456"/>
      <c r="E36" s="420" t="s">
        <v>718</v>
      </c>
      <c r="F36" s="421"/>
      <c r="G36" s="426"/>
      <c r="H36" s="427"/>
      <c r="I36" s="426"/>
      <c r="J36" s="427"/>
      <c r="K36" s="426"/>
      <c r="L36" s="427"/>
      <c r="M36" s="426"/>
      <c r="N36" s="427"/>
      <c r="O36" s="426"/>
      <c r="P36" s="427"/>
      <c r="Q36" s="426"/>
      <c r="R36" s="427"/>
      <c r="S36" s="426"/>
      <c r="T36" s="427"/>
      <c r="U36" s="426"/>
      <c r="V36" s="427"/>
      <c r="W36" s="426"/>
      <c r="X36" s="427"/>
      <c r="Y36" s="426"/>
      <c r="Z36" s="427"/>
      <c r="AA36" s="426"/>
      <c r="AB36" s="427"/>
      <c r="AC36" s="426"/>
      <c r="AD36" s="427"/>
      <c r="AE36" s="426"/>
      <c r="AF36" s="427"/>
      <c r="AG36" s="426"/>
      <c r="AH36" s="427"/>
      <c r="AI36" s="426"/>
      <c r="AJ36" s="436"/>
    </row>
    <row r="37" spans="1:36" ht="18.75" customHeight="1">
      <c r="A37" s="454"/>
      <c r="B37" s="455"/>
      <c r="C37" s="456"/>
      <c r="D37" s="456"/>
      <c r="E37" s="422"/>
      <c r="F37" s="421"/>
      <c r="G37" s="428"/>
      <c r="H37" s="429"/>
      <c r="I37" s="428"/>
      <c r="J37" s="429"/>
      <c r="K37" s="428"/>
      <c r="L37" s="429"/>
      <c r="M37" s="428"/>
      <c r="N37" s="429"/>
      <c r="O37" s="428"/>
      <c r="P37" s="429"/>
      <c r="Q37" s="428"/>
      <c r="R37" s="429"/>
      <c r="S37" s="428"/>
      <c r="T37" s="429"/>
      <c r="U37" s="428"/>
      <c r="V37" s="429"/>
      <c r="W37" s="428"/>
      <c r="X37" s="429"/>
      <c r="Y37" s="428"/>
      <c r="Z37" s="429"/>
      <c r="AA37" s="428"/>
      <c r="AB37" s="429"/>
      <c r="AC37" s="428"/>
      <c r="AD37" s="429"/>
      <c r="AE37" s="428"/>
      <c r="AF37" s="429"/>
      <c r="AG37" s="428"/>
      <c r="AH37" s="429"/>
      <c r="AI37" s="428"/>
      <c r="AJ37" s="437"/>
    </row>
    <row r="38" spans="1:36" ht="18.75" customHeight="1">
      <c r="A38" s="454"/>
      <c r="B38" s="455"/>
      <c r="C38" s="456"/>
      <c r="D38" s="456"/>
      <c r="E38" s="420" t="s">
        <v>719</v>
      </c>
      <c r="F38" s="421"/>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9"/>
    </row>
    <row r="39" spans="1:36" ht="18.75" customHeight="1">
      <c r="A39" s="454"/>
      <c r="B39" s="455"/>
      <c r="C39" s="456"/>
      <c r="D39" s="456"/>
      <c r="E39" s="422"/>
      <c r="F39" s="421"/>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9"/>
    </row>
    <row r="40" spans="1:36" ht="18.75" customHeight="1">
      <c r="A40" s="454"/>
      <c r="B40" s="455"/>
      <c r="C40" s="456"/>
      <c r="D40" s="456"/>
      <c r="E40" s="420" t="s">
        <v>717</v>
      </c>
      <c r="F40" s="423"/>
      <c r="G40" s="430">
        <f>IF(NM_給与栄養目標量_エネルギー="",0,ROUNDDOWN((NM_実施給与栄養量_エネルギー/NM_給与栄養目標量_エネルギー*100),2))</f>
        <v>0</v>
      </c>
      <c r="H40" s="430"/>
      <c r="I40" s="430">
        <f>IF(NM_給与栄養目標量_たんぱく質="",0,ROUNDDOWN((NM_実施給与栄養量_たんぱく質/NM_給与栄養目標量_たんぱく質*100),2))</f>
        <v>0</v>
      </c>
      <c r="J40" s="430"/>
      <c r="K40" s="430">
        <f>IF(NM_給与栄養目標量_脂質="",0,ROUNDDOWN((NM_実施給与栄養量_脂質/NM_給与栄養目標量_脂質*100),2))</f>
        <v>0</v>
      </c>
      <c r="L40" s="430"/>
      <c r="M40" s="430">
        <f>IF(NM_給与栄養目標量_炭水化物="",0,ROUNDDOWN((NM_実施給与栄養量_炭水化物/NM_給与栄養目標量_炭水化物*100),2))</f>
        <v>0</v>
      </c>
      <c r="N40" s="430"/>
      <c r="O40" s="430">
        <f>IF(NM_給与栄養目標量_食物繊維="",0,ROUNDDOWN((NM_実施給与栄養量_食物繊維/NM_給与栄養目標量_食物繊維*100),2))</f>
        <v>0</v>
      </c>
      <c r="P40" s="430"/>
      <c r="Q40" s="430">
        <f>IF(NM_給与栄養目標量_カルシウム="",0,ROUNDDOWN((NM_実施給与栄養量_カルシウム/NM_給与栄養目標量_カルシウム*100),2))</f>
        <v>0</v>
      </c>
      <c r="R40" s="430"/>
      <c r="S40" s="430">
        <f>IF(NM_給与栄養目標量_鉄="",0,ROUNDDOWN((NM_実施給与栄養量_鉄/NM_給与栄養目標量_鉄*100),2))</f>
        <v>0</v>
      </c>
      <c r="T40" s="430"/>
      <c r="U40" s="430">
        <f>IF(NM_給与栄養目標量_ビタミンA="",0,ROUNDDOWN((NM_実施給与栄養量_ビタミンA/NM_給与栄養目標量_ビタミンA*100),2))</f>
        <v>0</v>
      </c>
      <c r="V40" s="430"/>
      <c r="W40" s="430">
        <f>IF(NM_給与栄養目標量_ビタミンB1="",0,ROUNDDOWN((NM_実施給与栄養量_ビタミンB1/NM_給与栄養目標量_ビタミンB1*100),2))</f>
        <v>0</v>
      </c>
      <c r="X40" s="430"/>
      <c r="Y40" s="430">
        <f>IF(NM_給与栄養目標量_ビタミンB2="",0,ROUNDDOWN((NM_実施給与栄養量_ビタミンB2/NM_給与栄養目標量_ビタミンB2*100),2))</f>
        <v>0</v>
      </c>
      <c r="Z40" s="430"/>
      <c r="AA40" s="430">
        <f>IF(NM_給与栄養目標量_ビタミンC="",0,ROUNDDOWN((NM_実施給与栄養量_ビタミンC/NM_給与栄養目標量_ビタミンC*100),2))</f>
        <v>0</v>
      </c>
      <c r="AB40" s="430"/>
      <c r="AC40" s="430">
        <f>IF(NM_給与栄養目標量_食塩相当量="",0,ROUNDDOWN((NM_実施給与栄養量_食塩相当量/NM_給与栄養目標量_食塩相当量*100),2))</f>
        <v>0</v>
      </c>
      <c r="AD40" s="430"/>
      <c r="AE40" s="443"/>
      <c r="AF40" s="444"/>
      <c r="AG40" s="443"/>
      <c r="AH40" s="444"/>
      <c r="AI40" s="443"/>
      <c r="AJ40" s="447"/>
    </row>
    <row r="41" spans="1:36" ht="18.75" customHeight="1">
      <c r="A41" s="454"/>
      <c r="B41" s="455"/>
      <c r="C41" s="456"/>
      <c r="D41" s="456"/>
      <c r="E41" s="420"/>
      <c r="F41" s="423"/>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45"/>
      <c r="AF41" s="446"/>
      <c r="AG41" s="445"/>
      <c r="AH41" s="446"/>
      <c r="AI41" s="445"/>
      <c r="AJ41" s="448"/>
    </row>
    <row r="42" spans="1:36" ht="18.75" customHeight="1">
      <c r="A42" s="454"/>
      <c r="B42" s="455"/>
      <c r="C42" s="456"/>
      <c r="D42" s="456"/>
      <c r="E42" s="405" t="s">
        <v>742</v>
      </c>
      <c r="F42" s="405"/>
      <c r="G42" s="405"/>
      <c r="H42" s="405"/>
      <c r="I42" s="405"/>
      <c r="J42" s="405"/>
      <c r="K42" s="405"/>
      <c r="L42" s="465"/>
      <c r="M42" s="460" t="s">
        <v>747</v>
      </c>
      <c r="N42" s="405"/>
      <c r="O42" s="405"/>
      <c r="P42" s="405"/>
      <c r="Q42" s="405"/>
      <c r="R42" s="405"/>
      <c r="S42" s="405"/>
      <c r="T42" s="405"/>
      <c r="U42" s="405"/>
      <c r="V42" s="405"/>
      <c r="W42" s="405"/>
      <c r="X42" s="465"/>
      <c r="Y42" s="466" t="s">
        <v>748</v>
      </c>
      <c r="Z42" s="466"/>
      <c r="AA42" s="466"/>
      <c r="AB42" s="466"/>
      <c r="AC42" s="466"/>
      <c r="AD42" s="466"/>
      <c r="AE42" s="466"/>
      <c r="AF42" s="466"/>
      <c r="AG42" s="466"/>
      <c r="AH42" s="466"/>
      <c r="AI42" s="466"/>
      <c r="AJ42" s="467"/>
    </row>
    <row r="43" spans="1:36" ht="18.75" customHeight="1">
      <c r="A43" s="454"/>
      <c r="B43" s="455"/>
      <c r="C43" s="456"/>
      <c r="D43" s="456"/>
      <c r="E43" s="58"/>
      <c r="F43" s="3" t="s">
        <v>743</v>
      </c>
      <c r="G43" s="3"/>
      <c r="H43" s="3"/>
      <c r="I43" s="3"/>
      <c r="J43" s="3"/>
      <c r="K43" s="3"/>
      <c r="L43" s="67"/>
      <c r="M43" s="58"/>
      <c r="N43" s="3" t="s">
        <v>749</v>
      </c>
      <c r="O43" s="3"/>
      <c r="P43" s="3"/>
      <c r="Q43" s="3"/>
      <c r="R43" s="3"/>
      <c r="S43" s="3"/>
      <c r="T43" s="3"/>
      <c r="U43" s="3"/>
      <c r="V43" s="3"/>
      <c r="W43" s="3"/>
      <c r="X43" s="67"/>
      <c r="Y43" s="58"/>
      <c r="Z43" s="3" t="s">
        <v>749</v>
      </c>
      <c r="AA43" s="3"/>
      <c r="AB43" s="3"/>
      <c r="AC43" s="3"/>
      <c r="AD43" s="3"/>
      <c r="AE43" s="3"/>
      <c r="AF43" s="3"/>
      <c r="AG43" s="3"/>
      <c r="AH43" s="3"/>
      <c r="AI43" s="3"/>
      <c r="AJ43" s="32"/>
    </row>
    <row r="44" spans="1:36" ht="18.75" customHeight="1">
      <c r="A44" s="454"/>
      <c r="B44" s="455"/>
      <c r="C44" s="456"/>
      <c r="D44" s="456"/>
      <c r="E44" s="3" t="s">
        <v>744</v>
      </c>
      <c r="F44" s="442"/>
      <c r="G44" s="442"/>
      <c r="H44" s="3" t="s">
        <v>745</v>
      </c>
      <c r="I44" s="3"/>
      <c r="J44" s="3"/>
      <c r="K44" s="3"/>
      <c r="L44" s="67"/>
      <c r="M44" s="58"/>
      <c r="N44" s="440" t="s">
        <v>750</v>
      </c>
      <c r="O44" s="441"/>
      <c r="P44" s="441"/>
      <c r="Q44" s="3" t="s">
        <v>744</v>
      </c>
      <c r="R44" s="442"/>
      <c r="S44" s="442"/>
      <c r="T44" s="442"/>
      <c r="U44" s="3" t="s">
        <v>32</v>
      </c>
      <c r="V44" s="3" t="s">
        <v>751</v>
      </c>
      <c r="X44" s="67"/>
      <c r="Y44" s="58"/>
      <c r="Z44" s="440" t="s">
        <v>750</v>
      </c>
      <c r="AA44" s="441"/>
      <c r="AB44" s="441"/>
      <c r="AC44" s="3" t="s">
        <v>744</v>
      </c>
      <c r="AD44" s="442"/>
      <c r="AE44" s="442"/>
      <c r="AF44" s="442"/>
      <c r="AG44" s="3" t="s">
        <v>32</v>
      </c>
      <c r="AH44" s="3" t="s">
        <v>751</v>
      </c>
      <c r="AJ44" s="32"/>
    </row>
    <row r="45" spans="1:36" ht="18.75" customHeight="1">
      <c r="A45" s="454"/>
      <c r="B45" s="455"/>
      <c r="C45" s="456"/>
      <c r="D45" s="456"/>
      <c r="E45" s="58"/>
      <c r="F45" s="4" t="s">
        <v>746</v>
      </c>
      <c r="G45" s="4"/>
      <c r="H45" s="4"/>
      <c r="I45" s="4"/>
      <c r="J45" s="4"/>
      <c r="K45" s="4"/>
      <c r="L45" s="66"/>
      <c r="M45" s="58"/>
      <c r="N45" s="4" t="s">
        <v>752</v>
      </c>
      <c r="O45" s="4"/>
      <c r="P45" s="4"/>
      <c r="Q45" s="4"/>
      <c r="R45" s="4"/>
      <c r="S45" s="4"/>
      <c r="T45" s="4"/>
      <c r="U45" s="4"/>
      <c r="V45" s="4"/>
      <c r="W45" s="4"/>
      <c r="X45" s="66"/>
      <c r="Y45" s="58"/>
      <c r="Z45" s="4" t="s">
        <v>752</v>
      </c>
      <c r="AA45" s="4"/>
      <c r="AB45" s="4"/>
      <c r="AC45" s="4"/>
      <c r="AD45" s="4"/>
      <c r="AE45" s="4"/>
      <c r="AF45" s="4"/>
      <c r="AG45" s="4"/>
      <c r="AH45" s="4"/>
      <c r="AI45" s="4"/>
      <c r="AJ45" s="34"/>
    </row>
    <row r="46" spans="1:36" ht="18.75" customHeight="1">
      <c r="A46" s="454"/>
      <c r="B46" s="414" t="s">
        <v>756</v>
      </c>
      <c r="C46" s="414"/>
      <c r="D46" s="414"/>
      <c r="E46" s="414"/>
      <c r="F46" s="414"/>
      <c r="G46" s="414"/>
      <c r="H46" s="414"/>
      <c r="I46" s="414"/>
      <c r="J46" s="414"/>
      <c r="K46" s="414"/>
      <c r="L46" s="415"/>
      <c r="M46" s="460" t="s">
        <v>753</v>
      </c>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61"/>
    </row>
    <row r="47" spans="1:36" ht="18.75" customHeight="1">
      <c r="A47" s="454"/>
      <c r="B47" s="414"/>
      <c r="C47" s="414"/>
      <c r="D47" s="414"/>
      <c r="E47" s="414"/>
      <c r="F47" s="414"/>
      <c r="G47" s="414"/>
      <c r="H47" s="414"/>
      <c r="I47" s="414"/>
      <c r="J47" s="414"/>
      <c r="K47" s="414"/>
      <c r="L47" s="415"/>
      <c r="M47" s="408"/>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1"/>
    </row>
    <row r="48" spans="1:36" ht="18.75" customHeight="1">
      <c r="A48" s="454"/>
      <c r="B48" s="414"/>
      <c r="C48" s="414"/>
      <c r="D48" s="414"/>
      <c r="E48" s="414"/>
      <c r="F48" s="414"/>
      <c r="G48" s="414"/>
      <c r="H48" s="414"/>
      <c r="I48" s="414"/>
      <c r="J48" s="414"/>
      <c r="K48" s="414"/>
      <c r="L48" s="415"/>
      <c r="M48" s="452"/>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453"/>
    </row>
    <row r="49" spans="1:36" ht="18.75" customHeight="1">
      <c r="A49" s="397" t="s">
        <v>765</v>
      </c>
      <c r="B49" s="372" t="s">
        <v>757</v>
      </c>
      <c r="C49" s="410"/>
      <c r="D49" s="410"/>
      <c r="E49" s="371"/>
      <c r="F49" s="392" t="s">
        <v>758</v>
      </c>
      <c r="G49" s="393"/>
      <c r="H49" s="393"/>
      <c r="I49" s="393"/>
      <c r="J49" s="424"/>
      <c r="K49" s="17"/>
      <c r="L49" s="58"/>
      <c r="M49" s="18" t="s">
        <v>759</v>
      </c>
      <c r="N49" s="18"/>
      <c r="O49" s="18"/>
      <c r="P49" s="18"/>
      <c r="Q49" s="18"/>
      <c r="R49" s="18"/>
      <c r="S49" s="18" t="s">
        <v>744</v>
      </c>
      <c r="T49" s="58"/>
      <c r="U49" s="457"/>
      <c r="V49" s="458"/>
      <c r="W49" s="18" t="s">
        <v>760</v>
      </c>
      <c r="X49" s="18"/>
      <c r="Y49" s="58"/>
      <c r="Z49" s="457"/>
      <c r="AA49" s="458"/>
      <c r="AB49" s="18" t="s">
        <v>761</v>
      </c>
      <c r="AC49" s="68"/>
      <c r="AD49" s="58"/>
      <c r="AE49" s="457"/>
      <c r="AF49" s="458"/>
      <c r="AG49" s="18" t="s">
        <v>762</v>
      </c>
      <c r="AH49" s="18"/>
      <c r="AI49" s="18" t="s">
        <v>32</v>
      </c>
      <c r="AJ49" s="37"/>
    </row>
    <row r="50" spans="1:36" ht="18.75" customHeight="1">
      <c r="A50" s="397"/>
      <c r="B50" s="58"/>
      <c r="C50" s="4" t="s">
        <v>9</v>
      </c>
      <c r="D50" s="58"/>
      <c r="E50" s="66" t="s">
        <v>684</v>
      </c>
      <c r="F50" s="390"/>
      <c r="G50" s="449"/>
      <c r="H50" s="449"/>
      <c r="I50" s="449"/>
      <c r="J50" s="391"/>
      <c r="K50" s="16"/>
      <c r="L50" s="58"/>
      <c r="M50" s="16" t="s">
        <v>763</v>
      </c>
      <c r="N50" s="4"/>
      <c r="O50" s="4" t="s">
        <v>744</v>
      </c>
      <c r="P50" s="459"/>
      <c r="Q50" s="361"/>
      <c r="R50" s="361"/>
      <c r="S50" s="361"/>
      <c r="T50" s="361"/>
      <c r="U50" s="361"/>
      <c r="V50" s="361"/>
      <c r="W50" s="361"/>
      <c r="X50" s="361"/>
      <c r="Y50" s="361"/>
      <c r="Z50" s="361"/>
      <c r="AA50" s="361"/>
      <c r="AB50" s="361"/>
      <c r="AC50" s="361"/>
      <c r="AD50" s="361"/>
      <c r="AE50" s="361"/>
      <c r="AF50" s="361"/>
      <c r="AG50" s="361"/>
      <c r="AH50" s="361"/>
      <c r="AI50" s="4" t="s">
        <v>32</v>
      </c>
      <c r="AJ50" s="34"/>
    </row>
    <row r="51" spans="1:36" ht="18.75" customHeight="1">
      <c r="A51" s="397"/>
      <c r="B51" s="412" t="s">
        <v>764</v>
      </c>
      <c r="C51" s="350"/>
      <c r="D51" s="350"/>
      <c r="E51" s="350"/>
      <c r="F51" s="351"/>
      <c r="G51" s="372" t="s">
        <v>781</v>
      </c>
      <c r="H51" s="410"/>
      <c r="I51" s="410"/>
      <c r="J51" s="410"/>
      <c r="K51" s="410"/>
      <c r="L51" s="410"/>
      <c r="M51" s="371"/>
      <c r="N51" s="337" t="s">
        <v>766</v>
      </c>
      <c r="O51" s="338"/>
      <c r="P51" s="338"/>
      <c r="Q51" s="338"/>
      <c r="R51" s="338"/>
      <c r="S51" s="338"/>
      <c r="T51" s="338"/>
      <c r="U51" s="338"/>
      <c r="V51" s="338"/>
      <c r="W51" s="338"/>
      <c r="X51" s="338"/>
      <c r="Y51" s="338"/>
      <c r="Z51" s="338"/>
      <c r="AA51" s="338"/>
      <c r="AB51" s="338"/>
      <c r="AC51" s="339"/>
      <c r="AD51" s="372" t="s">
        <v>768</v>
      </c>
      <c r="AE51" s="410"/>
      <c r="AF51" s="410"/>
      <c r="AG51" s="410"/>
      <c r="AH51" s="410"/>
      <c r="AI51" s="410"/>
      <c r="AJ51" s="411"/>
    </row>
    <row r="52" spans="1:36" ht="18.75" customHeight="1">
      <c r="A52" s="397"/>
      <c r="B52" s="416"/>
      <c r="C52" s="352"/>
      <c r="D52" s="352"/>
      <c r="E52" s="352"/>
      <c r="F52" s="353"/>
      <c r="H52" s="58"/>
      <c r="I52" s="4" t="s">
        <v>683</v>
      </c>
      <c r="K52" s="58"/>
      <c r="L52" s="4" t="s">
        <v>684</v>
      </c>
      <c r="M52" s="66"/>
      <c r="N52" s="12"/>
      <c r="O52" s="58"/>
      <c r="P52" s="11" t="s">
        <v>683</v>
      </c>
      <c r="Q52" s="11"/>
      <c r="R52" s="58"/>
      <c r="S52" s="12" t="s">
        <v>767</v>
      </c>
      <c r="T52" s="11"/>
      <c r="U52" s="11"/>
      <c r="V52" s="11"/>
      <c r="W52" s="11"/>
      <c r="X52" s="11"/>
      <c r="Y52" s="11"/>
      <c r="Z52" s="14"/>
      <c r="AA52" s="58"/>
      <c r="AB52" s="11" t="s">
        <v>684</v>
      </c>
      <c r="AC52" s="14"/>
      <c r="AD52" s="13"/>
      <c r="AE52" s="58"/>
      <c r="AF52" s="11" t="s">
        <v>683</v>
      </c>
      <c r="AG52" s="11"/>
      <c r="AH52" s="58"/>
      <c r="AI52" s="11" t="s">
        <v>684</v>
      </c>
      <c r="AJ52" s="28"/>
    </row>
    <row r="53" spans="1:36" ht="18.75" customHeight="1">
      <c r="A53" s="396" t="s">
        <v>798</v>
      </c>
      <c r="B53" s="471" t="s">
        <v>785</v>
      </c>
      <c r="C53" s="472"/>
      <c r="D53" s="472"/>
      <c r="E53" s="472"/>
      <c r="F53" s="473"/>
      <c r="G53" s="410" t="s">
        <v>935</v>
      </c>
      <c r="H53" s="410"/>
      <c r="I53" s="410"/>
      <c r="J53" s="371"/>
      <c r="K53" s="337" t="s">
        <v>770</v>
      </c>
      <c r="L53" s="338"/>
      <c r="M53" s="339"/>
      <c r="N53" s="17"/>
      <c r="O53" s="58"/>
      <c r="P53" s="17" t="s">
        <v>720</v>
      </c>
      <c r="Q53" s="18"/>
      <c r="R53" s="18"/>
      <c r="S53" s="18"/>
      <c r="T53" s="58"/>
      <c r="U53" s="17" t="s">
        <v>723</v>
      </c>
      <c r="V53" s="18"/>
      <c r="W53" s="18"/>
      <c r="X53" s="18"/>
      <c r="Y53" s="58"/>
      <c r="Z53" s="17" t="s">
        <v>722</v>
      </c>
      <c r="AA53" s="18"/>
      <c r="AB53" s="58"/>
      <c r="AC53" s="18" t="s">
        <v>107</v>
      </c>
      <c r="AD53" s="18"/>
      <c r="AE53" s="18"/>
      <c r="AF53" s="18"/>
      <c r="AG53" s="18"/>
      <c r="AH53" s="19"/>
      <c r="AI53" s="19"/>
      <c r="AJ53" s="29"/>
    </row>
    <row r="54" spans="1:36" ht="18.75" customHeight="1">
      <c r="A54" s="397"/>
      <c r="B54" s="474"/>
      <c r="C54" s="475"/>
      <c r="D54" s="475"/>
      <c r="E54" s="475"/>
      <c r="F54" s="476"/>
      <c r="G54" s="58"/>
      <c r="H54" s="4" t="s">
        <v>683</v>
      </c>
      <c r="I54" s="58"/>
      <c r="J54" s="66" t="s">
        <v>684</v>
      </c>
      <c r="K54" s="486"/>
      <c r="L54" s="334"/>
      <c r="M54" s="335"/>
      <c r="N54" s="16"/>
      <c r="O54" s="58"/>
      <c r="P54" s="16" t="s">
        <v>763</v>
      </c>
      <c r="Q54" s="4"/>
      <c r="R54" s="4" t="s">
        <v>744</v>
      </c>
      <c r="S54" s="361"/>
      <c r="T54" s="361"/>
      <c r="U54" s="361"/>
      <c r="V54" s="361"/>
      <c r="W54" s="361"/>
      <c r="X54" s="361"/>
      <c r="Y54" s="361"/>
      <c r="Z54" s="361"/>
      <c r="AA54" s="361"/>
      <c r="AB54" s="361"/>
      <c r="AC54" s="361"/>
      <c r="AD54" s="361"/>
      <c r="AE54" s="361"/>
      <c r="AF54" s="4" t="s">
        <v>32</v>
      </c>
      <c r="AG54" s="4"/>
      <c r="AH54" s="21"/>
      <c r="AI54" s="21"/>
      <c r="AJ54" s="30"/>
    </row>
    <row r="55" spans="1:36" ht="18.75" customHeight="1">
      <c r="A55" s="397"/>
      <c r="B55" s="474"/>
      <c r="C55" s="475"/>
      <c r="D55" s="475"/>
      <c r="E55" s="475"/>
      <c r="F55" s="476"/>
      <c r="G55" s="372" t="s">
        <v>772</v>
      </c>
      <c r="H55" s="410"/>
      <c r="I55" s="410"/>
      <c r="J55" s="371"/>
      <c r="K55" s="3"/>
      <c r="L55" s="58"/>
      <c r="M55" s="3" t="s">
        <v>774</v>
      </c>
      <c r="N55" s="3"/>
      <c r="O55" s="3"/>
      <c r="P55" s="3"/>
      <c r="Q55" s="3"/>
      <c r="R55" s="3"/>
      <c r="S55" s="58"/>
      <c r="T55" s="3" t="s">
        <v>776</v>
      </c>
      <c r="U55" s="3"/>
      <c r="V55" s="3"/>
      <c r="W55" s="3"/>
      <c r="X55" s="3"/>
      <c r="Y55" s="3"/>
      <c r="Z55" s="3"/>
      <c r="AA55" s="3"/>
      <c r="AB55" s="3"/>
      <c r="AC55" s="3"/>
      <c r="AD55" s="3"/>
      <c r="AE55" s="3"/>
      <c r="AF55" s="3"/>
      <c r="AG55" s="3"/>
      <c r="AJ55" s="31"/>
    </row>
    <row r="56" spans="1:36" ht="18.75" customHeight="1">
      <c r="A56" s="397"/>
      <c r="B56" s="474"/>
      <c r="C56" s="475"/>
      <c r="D56" s="475"/>
      <c r="E56" s="475"/>
      <c r="F56" s="476"/>
      <c r="G56" s="24"/>
      <c r="J56" s="23"/>
      <c r="K56" s="3"/>
      <c r="L56" s="58"/>
      <c r="M56" s="3" t="s">
        <v>775</v>
      </c>
      <c r="N56" s="3"/>
      <c r="O56" s="3"/>
      <c r="P56" s="3"/>
      <c r="Q56" s="3"/>
      <c r="R56" s="3"/>
      <c r="S56" s="3"/>
      <c r="T56" s="3"/>
      <c r="U56" s="3"/>
      <c r="V56" s="3"/>
      <c r="W56" s="3"/>
      <c r="X56" s="3"/>
      <c r="Y56" s="3"/>
      <c r="Z56" s="3"/>
      <c r="AA56" s="3"/>
      <c r="AB56" s="3"/>
      <c r="AC56" s="3"/>
      <c r="AD56" s="3"/>
      <c r="AE56" s="3"/>
      <c r="AF56" s="3"/>
      <c r="AG56" s="3"/>
      <c r="AJ56" s="31"/>
    </row>
    <row r="57" spans="1:36" ht="18.75" customHeight="1">
      <c r="A57" s="397"/>
      <c r="B57" s="474"/>
      <c r="C57" s="475"/>
      <c r="D57" s="475"/>
      <c r="E57" s="475"/>
      <c r="F57" s="476"/>
      <c r="G57" s="58"/>
      <c r="H57" s="3" t="s">
        <v>683</v>
      </c>
      <c r="I57" s="58"/>
      <c r="J57" s="67" t="s">
        <v>684</v>
      </c>
      <c r="K57" s="3"/>
      <c r="L57" s="3" t="s">
        <v>773</v>
      </c>
      <c r="M57" s="3" t="s">
        <v>782</v>
      </c>
      <c r="N57" s="3"/>
      <c r="O57" s="58"/>
      <c r="P57" s="3" t="s">
        <v>777</v>
      </c>
      <c r="Q57" s="3"/>
      <c r="R57" s="58"/>
      <c r="S57" s="3" t="s">
        <v>2973</v>
      </c>
      <c r="T57" s="3"/>
      <c r="U57" s="3"/>
      <c r="V57" s="3"/>
      <c r="W57" s="3"/>
      <c r="X57" s="58"/>
      <c r="Y57" s="3" t="s">
        <v>778</v>
      </c>
      <c r="Z57" s="3"/>
      <c r="AA57" s="3"/>
      <c r="AB57" s="58"/>
      <c r="AC57" s="3" t="s">
        <v>779</v>
      </c>
      <c r="AD57" s="3"/>
      <c r="AE57" s="441"/>
      <c r="AF57" s="441"/>
      <c r="AG57" s="441"/>
      <c r="AH57" s="441"/>
      <c r="AI57" s="441"/>
      <c r="AJ57" s="32" t="s">
        <v>780</v>
      </c>
    </row>
    <row r="58" spans="1:36" ht="18.75" customHeight="1">
      <c r="A58" s="397"/>
      <c r="B58" s="474"/>
      <c r="C58" s="475"/>
      <c r="D58" s="475"/>
      <c r="E58" s="475"/>
      <c r="F58" s="476"/>
      <c r="G58" s="33"/>
      <c r="H58" s="3"/>
      <c r="I58" s="3"/>
      <c r="J58" s="67"/>
      <c r="K58" s="3"/>
      <c r="L58" s="3"/>
      <c r="M58" s="3" t="s">
        <v>784</v>
      </c>
      <c r="N58" s="3"/>
      <c r="O58" s="3"/>
      <c r="P58" s="3" t="s">
        <v>744</v>
      </c>
      <c r="Q58" s="375"/>
      <c r="R58" s="375"/>
      <c r="S58" s="375"/>
      <c r="T58" s="375"/>
      <c r="U58" s="375"/>
      <c r="V58" s="375"/>
      <c r="W58" s="375"/>
      <c r="X58" s="375"/>
      <c r="Y58" s="375"/>
      <c r="Z58" s="375"/>
      <c r="AA58" s="375"/>
      <c r="AB58" s="375"/>
      <c r="AC58" s="375"/>
      <c r="AD58" s="375"/>
      <c r="AE58" s="375"/>
      <c r="AF58" s="375"/>
      <c r="AG58" s="375"/>
      <c r="AH58" s="375"/>
      <c r="AI58" s="375"/>
      <c r="AJ58" s="32" t="s">
        <v>780</v>
      </c>
    </row>
    <row r="59" spans="1:36" ht="18.75" customHeight="1">
      <c r="A59" s="397"/>
      <c r="B59" s="477"/>
      <c r="C59" s="478"/>
      <c r="D59" s="478"/>
      <c r="E59" s="478"/>
      <c r="F59" s="479"/>
      <c r="G59" s="16"/>
      <c r="H59" s="4"/>
      <c r="I59" s="4"/>
      <c r="J59" s="66"/>
      <c r="K59" s="4"/>
      <c r="L59" s="58"/>
      <c r="M59" s="8" t="s">
        <v>783</v>
      </c>
      <c r="N59" s="4"/>
      <c r="O59" s="4"/>
      <c r="P59" s="4"/>
      <c r="Q59" s="4"/>
      <c r="R59" s="4"/>
      <c r="S59" s="4"/>
      <c r="T59" s="4" t="s">
        <v>744</v>
      </c>
      <c r="U59" s="468"/>
      <c r="V59" s="468"/>
      <c r="W59" s="468"/>
      <c r="X59" s="468"/>
      <c r="Y59" s="468"/>
      <c r="Z59" s="468"/>
      <c r="AA59" s="468"/>
      <c r="AB59" s="468"/>
      <c r="AC59" s="468"/>
      <c r="AD59" s="468"/>
      <c r="AE59" s="468"/>
      <c r="AF59" s="468"/>
      <c r="AG59" s="468"/>
      <c r="AH59" s="468"/>
      <c r="AI59" s="468"/>
      <c r="AJ59" s="34" t="s">
        <v>780</v>
      </c>
    </row>
    <row r="60" spans="1:36" ht="18.75" customHeight="1">
      <c r="A60" s="397"/>
      <c r="B60" s="471" t="s">
        <v>786</v>
      </c>
      <c r="C60" s="480"/>
      <c r="D60" s="480"/>
      <c r="E60" s="480"/>
      <c r="F60" s="481"/>
      <c r="G60" s="372" t="s">
        <v>787</v>
      </c>
      <c r="H60" s="410"/>
      <c r="I60" s="410"/>
      <c r="J60" s="410"/>
      <c r="K60" s="410"/>
      <c r="L60" s="371"/>
      <c r="M60" s="342" t="s">
        <v>793</v>
      </c>
      <c r="N60" s="342"/>
      <c r="O60" s="342" t="s">
        <v>794</v>
      </c>
      <c r="P60" s="404"/>
      <c r="Q60" s="404"/>
      <c r="R60" s="342" t="s">
        <v>780</v>
      </c>
      <c r="S60" s="342" t="s">
        <v>700</v>
      </c>
      <c r="T60" s="18"/>
      <c r="U60" s="18"/>
      <c r="V60" s="469" t="s">
        <v>797</v>
      </c>
      <c r="W60" s="342"/>
      <c r="X60" s="342"/>
      <c r="Y60" s="450"/>
      <c r="Z60" s="450"/>
      <c r="AA60" s="450"/>
      <c r="AB60" s="450"/>
      <c r="AC60" s="450"/>
      <c r="AD60" s="450"/>
      <c r="AE60" s="450"/>
      <c r="AF60" s="450"/>
      <c r="AG60" s="450"/>
      <c r="AH60" s="450"/>
      <c r="AI60" s="450"/>
      <c r="AJ60" s="488" t="s">
        <v>792</v>
      </c>
    </row>
    <row r="61" spans="1:36" ht="18.75" customHeight="1">
      <c r="A61" s="397"/>
      <c r="B61" s="482"/>
      <c r="C61" s="483"/>
      <c r="D61" s="483"/>
      <c r="E61" s="483"/>
      <c r="F61" s="484"/>
      <c r="G61" s="12"/>
      <c r="H61" s="58"/>
      <c r="I61" s="11" t="s">
        <v>683</v>
      </c>
      <c r="K61" s="58"/>
      <c r="L61" s="61" t="s">
        <v>684</v>
      </c>
      <c r="M61" s="468"/>
      <c r="N61" s="468"/>
      <c r="O61" s="468"/>
      <c r="P61" s="487"/>
      <c r="Q61" s="487"/>
      <c r="R61" s="468"/>
      <c r="S61" s="468"/>
      <c r="T61" s="4"/>
      <c r="U61" s="4"/>
      <c r="V61" s="470"/>
      <c r="W61" s="468"/>
      <c r="X61" s="468"/>
      <c r="Y61" s="361"/>
      <c r="Z61" s="361"/>
      <c r="AA61" s="361"/>
      <c r="AB61" s="361"/>
      <c r="AC61" s="361"/>
      <c r="AD61" s="361"/>
      <c r="AE61" s="361"/>
      <c r="AF61" s="361"/>
      <c r="AG61" s="361"/>
      <c r="AH61" s="361"/>
      <c r="AI61" s="361"/>
      <c r="AJ61" s="489"/>
    </row>
    <row r="62" spans="1:36" ht="18.75" customHeight="1">
      <c r="A62" s="397"/>
      <c r="B62" s="482"/>
      <c r="C62" s="483"/>
      <c r="D62" s="483"/>
      <c r="E62" s="483"/>
      <c r="F62" s="484"/>
      <c r="G62" s="372" t="s">
        <v>788</v>
      </c>
      <c r="H62" s="410"/>
      <c r="I62" s="410"/>
      <c r="J62" s="410"/>
      <c r="K62" s="410"/>
      <c r="L62" s="371"/>
      <c r="M62" s="342" t="s">
        <v>794</v>
      </c>
      <c r="N62" s="404"/>
      <c r="O62" s="404"/>
      <c r="P62" s="342" t="s">
        <v>795</v>
      </c>
      <c r="Q62" s="342"/>
      <c r="R62" s="342"/>
      <c r="S62" s="404"/>
      <c r="T62" s="404"/>
      <c r="U62" s="342" t="s">
        <v>796</v>
      </c>
      <c r="V62" s="469" t="s">
        <v>797</v>
      </c>
      <c r="W62" s="342"/>
      <c r="X62" s="342"/>
      <c r="Y62" s="450"/>
      <c r="Z62" s="450"/>
      <c r="AA62" s="450"/>
      <c r="AB62" s="450"/>
      <c r="AC62" s="450"/>
      <c r="AD62" s="450"/>
      <c r="AE62" s="450"/>
      <c r="AF62" s="450"/>
      <c r="AG62" s="450"/>
      <c r="AH62" s="450"/>
      <c r="AI62" s="450"/>
      <c r="AJ62" s="488" t="s">
        <v>792</v>
      </c>
    </row>
    <row r="63" spans="1:36" ht="18.75" customHeight="1">
      <c r="A63" s="397"/>
      <c r="B63" s="482"/>
      <c r="C63" s="483"/>
      <c r="D63" s="483"/>
      <c r="E63" s="483"/>
      <c r="F63" s="484"/>
      <c r="G63" s="12"/>
      <c r="H63" s="58"/>
      <c r="I63" s="11" t="s">
        <v>683</v>
      </c>
      <c r="K63" s="58"/>
      <c r="L63" s="61" t="s">
        <v>684</v>
      </c>
      <c r="M63" s="468"/>
      <c r="N63" s="487"/>
      <c r="O63" s="487"/>
      <c r="P63" s="441"/>
      <c r="Q63" s="441"/>
      <c r="R63" s="441"/>
      <c r="S63" s="487"/>
      <c r="T63" s="487"/>
      <c r="U63" s="441"/>
      <c r="V63" s="470"/>
      <c r="W63" s="468"/>
      <c r="X63" s="468"/>
      <c r="Y63" s="361"/>
      <c r="Z63" s="361"/>
      <c r="AA63" s="361"/>
      <c r="AB63" s="361"/>
      <c r="AC63" s="361"/>
      <c r="AD63" s="361"/>
      <c r="AE63" s="361"/>
      <c r="AF63" s="361"/>
      <c r="AG63" s="361"/>
      <c r="AH63" s="361"/>
      <c r="AI63" s="361"/>
      <c r="AJ63" s="489"/>
    </row>
    <row r="64" spans="1:36" ht="18.75" customHeight="1">
      <c r="A64" s="397"/>
      <c r="B64" s="482"/>
      <c r="C64" s="483"/>
      <c r="D64" s="483"/>
      <c r="E64" s="483"/>
      <c r="F64" s="484"/>
      <c r="G64" s="372" t="s">
        <v>789</v>
      </c>
      <c r="H64" s="410"/>
      <c r="I64" s="410"/>
      <c r="J64" s="410"/>
      <c r="K64" s="410"/>
      <c r="L64" s="371"/>
      <c r="M64" s="342" t="s">
        <v>794</v>
      </c>
      <c r="N64" s="404"/>
      <c r="O64" s="404"/>
      <c r="P64" s="342" t="s">
        <v>795</v>
      </c>
      <c r="Q64" s="342"/>
      <c r="R64" s="342"/>
      <c r="S64" s="404"/>
      <c r="T64" s="404"/>
      <c r="U64" s="342" t="s">
        <v>796</v>
      </c>
      <c r="V64" s="469" t="s">
        <v>797</v>
      </c>
      <c r="W64" s="342"/>
      <c r="X64" s="342"/>
      <c r="Y64" s="450"/>
      <c r="Z64" s="450"/>
      <c r="AA64" s="450"/>
      <c r="AB64" s="450"/>
      <c r="AC64" s="450"/>
      <c r="AD64" s="450"/>
      <c r="AE64" s="450"/>
      <c r="AF64" s="450"/>
      <c r="AG64" s="450"/>
      <c r="AH64" s="450"/>
      <c r="AI64" s="450"/>
      <c r="AJ64" s="488" t="s">
        <v>792</v>
      </c>
    </row>
    <row r="65" spans="1:36" ht="18.75" customHeight="1">
      <c r="A65" s="398"/>
      <c r="B65" s="485"/>
      <c r="C65" s="406"/>
      <c r="D65" s="406"/>
      <c r="E65" s="406"/>
      <c r="F65" s="407"/>
      <c r="G65" s="16"/>
      <c r="H65" s="58"/>
      <c r="I65" s="4" t="s">
        <v>683</v>
      </c>
      <c r="J65" s="21"/>
      <c r="K65" s="58"/>
      <c r="L65" s="66" t="s">
        <v>684</v>
      </c>
      <c r="M65" s="468"/>
      <c r="N65" s="487"/>
      <c r="O65" s="487"/>
      <c r="P65" s="468"/>
      <c r="Q65" s="468"/>
      <c r="R65" s="468"/>
      <c r="S65" s="487"/>
      <c r="T65" s="487"/>
      <c r="U65" s="468"/>
      <c r="V65" s="470"/>
      <c r="W65" s="468"/>
      <c r="X65" s="468"/>
      <c r="Y65" s="361"/>
      <c r="Z65" s="361"/>
      <c r="AA65" s="361"/>
      <c r="AB65" s="361"/>
      <c r="AC65" s="361"/>
      <c r="AD65" s="361"/>
      <c r="AE65" s="361"/>
      <c r="AF65" s="361"/>
      <c r="AG65" s="361"/>
      <c r="AH65" s="361"/>
      <c r="AI65" s="361"/>
      <c r="AJ65" s="489"/>
    </row>
    <row r="66" spans="1:36" ht="18.75" customHeight="1">
      <c r="A66" s="396" t="s">
        <v>819</v>
      </c>
      <c r="B66" s="337" t="s">
        <v>799</v>
      </c>
      <c r="C66" s="338"/>
      <c r="D66" s="338"/>
      <c r="E66" s="339"/>
      <c r="F66" s="460" t="s">
        <v>800</v>
      </c>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61"/>
    </row>
    <row r="67" spans="1:36" ht="18.75" customHeight="1">
      <c r="A67" s="397"/>
      <c r="B67" s="491"/>
      <c r="C67" s="492"/>
      <c r="D67" s="492"/>
      <c r="E67" s="493"/>
      <c r="F67" s="17"/>
      <c r="G67" s="58"/>
      <c r="H67" s="18" t="s">
        <v>801</v>
      </c>
      <c r="I67" s="18"/>
      <c r="J67" s="18"/>
      <c r="K67" s="18"/>
      <c r="L67" s="18" t="s">
        <v>773</v>
      </c>
      <c r="M67" s="58"/>
      <c r="N67" s="18" t="s">
        <v>787</v>
      </c>
      <c r="O67" s="18"/>
      <c r="P67" s="58"/>
      <c r="Q67" s="18" t="s">
        <v>802</v>
      </c>
      <c r="R67" s="18"/>
      <c r="S67" s="18"/>
      <c r="T67" s="18"/>
      <c r="U67" s="18"/>
      <c r="V67" s="18"/>
      <c r="W67" s="18"/>
      <c r="X67" s="18"/>
      <c r="Y67" s="18"/>
      <c r="Z67" s="18"/>
      <c r="AA67" s="18"/>
      <c r="AB67" s="18"/>
      <c r="AC67" s="18"/>
      <c r="AD67" s="18"/>
      <c r="AE67" s="18"/>
      <c r="AF67" s="18"/>
      <c r="AG67" s="18"/>
      <c r="AH67" s="18"/>
      <c r="AI67" s="18"/>
      <c r="AJ67" s="37"/>
    </row>
    <row r="68" spans="1:36" ht="18.75" customHeight="1">
      <c r="A68" s="397"/>
      <c r="B68" s="491"/>
      <c r="C68" s="492"/>
      <c r="D68" s="492"/>
      <c r="E68" s="493"/>
      <c r="F68" s="33"/>
      <c r="G68" s="58"/>
      <c r="H68" s="3" t="s">
        <v>803</v>
      </c>
      <c r="I68" s="3"/>
      <c r="J68" s="3"/>
      <c r="K68" s="3"/>
      <c r="L68" s="3"/>
      <c r="M68" s="3"/>
      <c r="N68" s="3"/>
      <c r="O68" s="3"/>
      <c r="P68" s="3"/>
      <c r="Q68" s="3"/>
      <c r="R68" s="3"/>
      <c r="S68" s="3"/>
      <c r="T68" s="3"/>
      <c r="U68" s="3" t="s">
        <v>804</v>
      </c>
      <c r="V68" s="3"/>
      <c r="W68" s="442"/>
      <c r="X68" s="442"/>
      <c r="Y68" s="3" t="s">
        <v>805</v>
      </c>
      <c r="Z68" s="58"/>
      <c r="AA68" s="3" t="s">
        <v>806</v>
      </c>
      <c r="AB68" s="58"/>
      <c r="AC68" s="3" t="s">
        <v>807</v>
      </c>
      <c r="AD68" s="58"/>
      <c r="AE68" s="3" t="s">
        <v>687</v>
      </c>
      <c r="AF68" s="3"/>
      <c r="AG68" s="3"/>
      <c r="AH68" s="3"/>
      <c r="AI68" s="3"/>
      <c r="AJ68" s="32"/>
    </row>
    <row r="69" spans="1:36" ht="18.75" customHeight="1">
      <c r="A69" s="397"/>
      <c r="B69" s="491"/>
      <c r="C69" s="492"/>
      <c r="D69" s="492"/>
      <c r="E69" s="493"/>
      <c r="F69" s="33"/>
      <c r="G69" s="3"/>
      <c r="H69" s="3" t="s">
        <v>814</v>
      </c>
      <c r="I69" s="3"/>
      <c r="J69" s="3"/>
      <c r="K69" s="3"/>
      <c r="L69" s="58"/>
      <c r="M69" s="3" t="s">
        <v>808</v>
      </c>
      <c r="N69" s="3"/>
      <c r="O69" s="58"/>
      <c r="P69" s="3" t="s">
        <v>809</v>
      </c>
      <c r="Q69" s="3"/>
      <c r="R69" s="58"/>
      <c r="S69" s="3" t="s">
        <v>810</v>
      </c>
      <c r="T69" s="3"/>
      <c r="U69" s="3"/>
      <c r="V69" s="58"/>
      <c r="W69" s="3" t="s">
        <v>811</v>
      </c>
      <c r="X69" s="3"/>
      <c r="Y69" s="3"/>
      <c r="Z69" s="375"/>
      <c r="AA69" s="375"/>
      <c r="AB69" s="375"/>
      <c r="AC69" s="375"/>
      <c r="AD69" s="375"/>
      <c r="AE69" s="375"/>
      <c r="AF69" s="375"/>
      <c r="AG69" s="375"/>
      <c r="AH69" s="375"/>
      <c r="AI69" s="375"/>
      <c r="AJ69" s="32" t="s">
        <v>780</v>
      </c>
    </row>
    <row r="70" spans="1:36" ht="18.75" customHeight="1">
      <c r="A70" s="397"/>
      <c r="F70" s="33"/>
      <c r="G70" s="58"/>
      <c r="H70" s="3" t="s">
        <v>812</v>
      </c>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2"/>
    </row>
    <row r="71" spans="1:36" ht="18.75" customHeight="1">
      <c r="A71" s="397"/>
      <c r="B71" s="58"/>
      <c r="C71" s="3" t="s">
        <v>683</v>
      </c>
      <c r="D71" s="58"/>
      <c r="E71" s="67" t="s">
        <v>684</v>
      </c>
      <c r="F71" s="33"/>
      <c r="G71" s="3"/>
      <c r="H71" s="3" t="s">
        <v>813</v>
      </c>
      <c r="I71" s="3"/>
      <c r="J71" s="3"/>
      <c r="K71" s="3"/>
      <c r="L71" s="58"/>
      <c r="M71" s="3" t="s">
        <v>816</v>
      </c>
      <c r="N71" s="3"/>
      <c r="O71" s="3"/>
      <c r="P71" s="3"/>
      <c r="Q71" s="3"/>
      <c r="R71" s="3"/>
      <c r="S71" s="3"/>
      <c r="T71" s="58"/>
      <c r="U71" s="3" t="s">
        <v>817</v>
      </c>
      <c r="V71" s="3"/>
      <c r="W71" s="3"/>
      <c r="X71" s="3"/>
      <c r="Y71" s="3"/>
      <c r="Z71" s="3"/>
      <c r="AA71" s="3"/>
      <c r="AB71" s="58"/>
      <c r="AC71" s="3" t="s">
        <v>811</v>
      </c>
      <c r="AD71" s="3"/>
      <c r="AE71" s="3"/>
      <c r="AF71" s="441"/>
      <c r="AG71" s="441"/>
      <c r="AH71" s="441"/>
      <c r="AI71" s="441"/>
      <c r="AJ71" s="32" t="s">
        <v>780</v>
      </c>
    </row>
    <row r="72" spans="1:36" ht="18.75" customHeight="1">
      <c r="A72" s="397"/>
      <c r="B72" s="33"/>
      <c r="C72" s="3"/>
      <c r="D72" s="3"/>
      <c r="E72" s="67"/>
      <c r="F72" s="33"/>
      <c r="G72" s="58"/>
      <c r="H72" s="3" t="s">
        <v>818</v>
      </c>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2"/>
    </row>
    <row r="73" spans="1:36" ht="18.75" customHeight="1">
      <c r="A73" s="398"/>
      <c r="B73" s="16"/>
      <c r="C73" s="4"/>
      <c r="D73" s="4"/>
      <c r="E73" s="66"/>
      <c r="F73" s="16"/>
      <c r="G73" s="58"/>
      <c r="H73" s="4" t="s">
        <v>811</v>
      </c>
      <c r="I73" s="4"/>
      <c r="J73" s="4"/>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4" t="s">
        <v>780</v>
      </c>
    </row>
    <row r="74" spans="1:36" ht="18.75" customHeight="1">
      <c r="A74" s="396" t="s">
        <v>843</v>
      </c>
      <c r="B74" s="392" t="s">
        <v>820</v>
      </c>
      <c r="C74" s="393"/>
      <c r="D74" s="393"/>
      <c r="E74" s="424"/>
      <c r="F74" s="3" t="s">
        <v>821</v>
      </c>
      <c r="G74" s="17"/>
      <c r="H74" s="18"/>
      <c r="I74" s="18"/>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37" t="s">
        <v>780</v>
      </c>
    </row>
    <row r="75" spans="1:36" ht="18.75" customHeight="1">
      <c r="A75" s="397"/>
      <c r="B75" s="394"/>
      <c r="C75" s="395"/>
      <c r="D75" s="395"/>
      <c r="E75" s="425"/>
      <c r="F75" s="33" t="s">
        <v>822</v>
      </c>
      <c r="G75" s="3"/>
      <c r="H75" s="3"/>
      <c r="I75" s="3"/>
      <c r="J75" s="3"/>
      <c r="K75" s="58"/>
      <c r="L75" s="3" t="s">
        <v>827</v>
      </c>
      <c r="M75" s="3"/>
      <c r="N75" s="3"/>
      <c r="O75" s="3"/>
      <c r="P75" s="3"/>
      <c r="Q75" s="58"/>
      <c r="R75" s="3" t="s">
        <v>828</v>
      </c>
      <c r="S75" s="3"/>
      <c r="T75" s="3"/>
      <c r="U75" s="3"/>
      <c r="V75" s="3"/>
      <c r="W75" s="3"/>
      <c r="X75" s="58"/>
      <c r="Y75" s="33" t="s">
        <v>811</v>
      </c>
      <c r="Z75" s="3"/>
      <c r="AA75" s="496"/>
      <c r="AB75" s="496"/>
      <c r="AC75" s="496"/>
      <c r="AD75" s="496"/>
      <c r="AE75" s="496"/>
      <c r="AF75" s="496"/>
      <c r="AG75" s="496"/>
      <c r="AH75" s="496"/>
      <c r="AI75" s="496"/>
      <c r="AJ75" s="32" t="s">
        <v>780</v>
      </c>
    </row>
    <row r="76" spans="1:36" ht="18.75" customHeight="1">
      <c r="A76" s="397"/>
      <c r="B76" s="390"/>
      <c r="C76" s="449"/>
      <c r="D76" s="449"/>
      <c r="E76" s="391"/>
      <c r="F76" s="33" t="s">
        <v>823</v>
      </c>
      <c r="G76" s="3"/>
      <c r="H76" s="3"/>
      <c r="I76" s="3"/>
      <c r="J76" s="3"/>
      <c r="K76" s="58"/>
      <c r="L76" s="3" t="s">
        <v>829</v>
      </c>
      <c r="M76" s="3"/>
      <c r="N76" s="3"/>
      <c r="O76" s="3"/>
      <c r="P76" s="3"/>
      <c r="Q76" s="3"/>
      <c r="R76" s="3"/>
      <c r="S76" s="3"/>
      <c r="U76" s="58"/>
      <c r="V76" s="3" t="s">
        <v>811</v>
      </c>
      <c r="X76" s="441"/>
      <c r="Y76" s="441"/>
      <c r="Z76" s="441"/>
      <c r="AA76" s="441"/>
      <c r="AB76" s="441"/>
      <c r="AC76" s="441"/>
      <c r="AD76" s="441"/>
      <c r="AE76" s="441"/>
      <c r="AF76" s="441"/>
      <c r="AG76" s="441"/>
      <c r="AH76" s="441"/>
      <c r="AI76" s="441"/>
      <c r="AJ76" s="32" t="s">
        <v>780</v>
      </c>
    </row>
    <row r="77" spans="1:36" ht="18.75" customHeight="1">
      <c r="A77" s="397"/>
      <c r="B77" s="33"/>
      <c r="C77" s="3"/>
      <c r="D77" s="3"/>
      <c r="E77" s="67"/>
      <c r="F77" s="33" t="s">
        <v>824</v>
      </c>
      <c r="G77" s="3"/>
      <c r="H77" s="3"/>
      <c r="I77" s="3"/>
      <c r="J77" s="3"/>
      <c r="K77" s="58"/>
      <c r="L77" s="3" t="s">
        <v>830</v>
      </c>
      <c r="M77" s="3"/>
      <c r="N77" s="3"/>
      <c r="O77" s="58"/>
      <c r="P77" s="3" t="s">
        <v>831</v>
      </c>
      <c r="R77" s="3"/>
      <c r="S77" s="3"/>
      <c r="T77" s="3"/>
      <c r="U77" s="3"/>
      <c r="V77" s="58"/>
      <c r="W77" s="3" t="s">
        <v>817</v>
      </c>
      <c r="X77" s="3"/>
      <c r="Y77" s="3"/>
      <c r="Z77" s="3"/>
      <c r="AA77" s="3"/>
      <c r="AB77" s="3"/>
      <c r="AC77" s="58"/>
      <c r="AD77" s="3" t="s">
        <v>832</v>
      </c>
      <c r="AE77" s="3"/>
      <c r="AF77" s="3"/>
      <c r="AG77" s="3"/>
      <c r="AH77" s="3"/>
      <c r="AI77" s="3"/>
      <c r="AJ77" s="32"/>
    </row>
    <row r="78" spans="1:36" ht="18.75" customHeight="1">
      <c r="A78" s="397"/>
      <c r="E78" s="67"/>
      <c r="F78" s="33"/>
      <c r="G78" s="3"/>
      <c r="H78" s="3"/>
      <c r="I78" s="3"/>
      <c r="J78" s="3"/>
      <c r="K78" s="58"/>
      <c r="L78" s="3" t="s">
        <v>833</v>
      </c>
      <c r="M78" s="3"/>
      <c r="N78" s="3"/>
      <c r="O78" s="3"/>
      <c r="Q78" s="58"/>
      <c r="R78" s="3" t="s">
        <v>834</v>
      </c>
      <c r="S78" s="3"/>
      <c r="T78" s="3"/>
      <c r="U78" s="3"/>
      <c r="V78" s="58"/>
      <c r="W78" s="3" t="s">
        <v>835</v>
      </c>
      <c r="X78" s="3"/>
      <c r="Y78" s="3"/>
      <c r="Z78" s="58"/>
      <c r="AA78" s="33" t="s">
        <v>811</v>
      </c>
      <c r="AC78" s="375"/>
      <c r="AD78" s="375"/>
      <c r="AE78" s="375"/>
      <c r="AF78" s="375"/>
      <c r="AG78" s="375"/>
      <c r="AH78" s="375"/>
      <c r="AI78" s="375"/>
      <c r="AJ78" s="32" t="s">
        <v>780</v>
      </c>
    </row>
    <row r="79" spans="1:36" ht="18.75" customHeight="1">
      <c r="A79" s="397"/>
      <c r="B79" s="58"/>
      <c r="C79" s="3" t="s">
        <v>683</v>
      </c>
      <c r="D79" s="58"/>
      <c r="E79" s="67" t="s">
        <v>684</v>
      </c>
      <c r="F79" s="33" t="s">
        <v>825</v>
      </c>
      <c r="G79" s="3"/>
      <c r="H79" s="3"/>
      <c r="I79" s="3"/>
      <c r="J79" s="3" t="s">
        <v>794</v>
      </c>
      <c r="K79" s="495"/>
      <c r="L79" s="495"/>
      <c r="M79" s="3" t="s">
        <v>836</v>
      </c>
      <c r="N79" s="3"/>
      <c r="O79" s="3"/>
      <c r="P79" s="3" t="s">
        <v>773</v>
      </c>
      <c r="Q79" s="58"/>
      <c r="R79" s="3" t="s">
        <v>837</v>
      </c>
      <c r="S79" s="3"/>
      <c r="T79" s="3"/>
      <c r="U79" s="58"/>
      <c r="V79" s="3" t="s">
        <v>838</v>
      </c>
      <c r="W79" s="3"/>
      <c r="X79" s="3"/>
      <c r="Y79" s="3"/>
      <c r="Z79" s="3"/>
      <c r="AA79" s="3"/>
      <c r="AB79" s="3"/>
      <c r="AC79" s="3"/>
      <c r="AD79" s="3"/>
      <c r="AE79" s="3"/>
      <c r="AF79" s="3"/>
      <c r="AG79" s="3"/>
      <c r="AH79" s="3"/>
      <c r="AI79" s="3"/>
      <c r="AJ79" s="32"/>
    </row>
    <row r="80" spans="1:36" ht="18.75" customHeight="1">
      <c r="A80" s="397"/>
      <c r="B80" s="33"/>
      <c r="C80" s="3"/>
      <c r="D80" s="3"/>
      <c r="E80" s="67"/>
      <c r="F80" s="33" t="s">
        <v>826</v>
      </c>
      <c r="G80" s="3"/>
      <c r="H80" s="3"/>
      <c r="I80" s="3"/>
      <c r="J80" s="3"/>
      <c r="K80" s="3" t="s">
        <v>839</v>
      </c>
      <c r="L80" s="3"/>
      <c r="M80" s="3"/>
      <c r="N80" s="3"/>
      <c r="O80" s="3"/>
      <c r="P80" s="3"/>
      <c r="Q80" s="3"/>
      <c r="R80" s="3"/>
      <c r="S80" s="3"/>
      <c r="T80" s="3"/>
      <c r="U80" s="3"/>
      <c r="V80" s="3"/>
      <c r="W80" s="3"/>
      <c r="X80" s="3"/>
      <c r="Y80" s="3"/>
      <c r="Z80" s="3"/>
      <c r="AA80" s="3"/>
      <c r="AB80" s="3"/>
      <c r="AC80" s="3"/>
      <c r="AD80" s="3"/>
      <c r="AE80" s="3"/>
      <c r="AF80" s="3"/>
      <c r="AG80" s="3"/>
      <c r="AH80" s="3"/>
      <c r="AI80" s="3"/>
      <c r="AJ80" s="32"/>
    </row>
    <row r="81" spans="1:36" ht="18.75" customHeight="1">
      <c r="A81" s="397"/>
      <c r="B81" s="33"/>
      <c r="E81" s="67"/>
      <c r="F81" s="69"/>
      <c r="G81" s="69"/>
      <c r="H81" s="69"/>
      <c r="I81" s="69"/>
      <c r="J81" s="69"/>
      <c r="K81" s="58"/>
      <c r="L81" s="69" t="s">
        <v>840</v>
      </c>
      <c r="M81" s="69"/>
      <c r="N81" s="69"/>
      <c r="O81" s="69"/>
      <c r="P81" s="69"/>
      <c r="Q81" s="58"/>
      <c r="R81" s="69" t="s">
        <v>841</v>
      </c>
      <c r="S81" s="69"/>
      <c r="T81" s="69"/>
      <c r="U81" s="69"/>
      <c r="V81" s="69"/>
      <c r="W81" s="69"/>
      <c r="X81" s="69"/>
      <c r="Y81" s="69"/>
      <c r="Z81" s="69"/>
      <c r="AA81" s="69"/>
      <c r="AB81" s="69"/>
      <c r="AC81" s="69"/>
      <c r="AD81" s="69"/>
      <c r="AE81" s="69"/>
      <c r="AF81" s="69"/>
      <c r="AG81" s="69"/>
      <c r="AH81" s="69"/>
      <c r="AI81" s="69"/>
      <c r="AJ81" s="70"/>
    </row>
    <row r="82" spans="1:36" ht="18.75" customHeight="1">
      <c r="A82" s="398"/>
      <c r="B82" s="16"/>
      <c r="C82" s="4"/>
      <c r="D82" s="4"/>
      <c r="E82" s="66"/>
      <c r="F82" s="71" t="s">
        <v>842</v>
      </c>
      <c r="G82" s="16"/>
      <c r="H82" s="4"/>
      <c r="I82" s="4"/>
      <c r="J82" s="4"/>
      <c r="K82" s="4"/>
      <c r="L82" s="4"/>
      <c r="M82" s="4"/>
      <c r="N82" s="361" t="s">
        <v>2974</v>
      </c>
      <c r="O82" s="361"/>
      <c r="P82" s="361"/>
      <c r="Q82" s="361"/>
      <c r="R82" s="361"/>
      <c r="S82" s="361"/>
      <c r="T82" s="361"/>
      <c r="U82" s="361"/>
      <c r="V82" s="361"/>
      <c r="W82" s="361"/>
      <c r="X82" s="361"/>
      <c r="Y82" s="361"/>
      <c r="Z82" s="361"/>
      <c r="AA82" s="361"/>
      <c r="AB82" s="361"/>
      <c r="AC82" s="361"/>
      <c r="AD82" s="361"/>
      <c r="AE82" s="361"/>
      <c r="AF82" s="361"/>
      <c r="AG82" s="361"/>
      <c r="AH82" s="361"/>
      <c r="AI82" s="361"/>
      <c r="AJ82" s="34" t="s">
        <v>780</v>
      </c>
    </row>
    <row r="83" spans="1:36" ht="18.75" customHeight="1">
      <c r="A83" s="396" t="s">
        <v>870</v>
      </c>
      <c r="B83" s="460" t="s">
        <v>844</v>
      </c>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61"/>
    </row>
    <row r="84" spans="1:36" ht="18.75" customHeight="1">
      <c r="A84" s="397"/>
      <c r="B84" s="413" t="s">
        <v>845</v>
      </c>
      <c r="C84" s="414"/>
      <c r="D84" s="414"/>
      <c r="E84" s="415"/>
      <c r="F84" s="3" t="s">
        <v>847</v>
      </c>
      <c r="G84" s="3"/>
      <c r="H84" s="3"/>
      <c r="I84" s="495"/>
      <c r="J84" s="495"/>
      <c r="K84" s="3" t="s">
        <v>849</v>
      </c>
      <c r="L84" s="3"/>
      <c r="M84" s="3"/>
      <c r="N84" s="495"/>
      <c r="O84" s="495"/>
      <c r="P84" s="3" t="s">
        <v>846</v>
      </c>
      <c r="Q84" s="3"/>
      <c r="R84" s="3"/>
      <c r="S84" s="495"/>
      <c r="T84" s="495"/>
      <c r="U84" s="3" t="s">
        <v>848</v>
      </c>
      <c r="V84" s="3"/>
      <c r="W84" s="3"/>
      <c r="X84" s="3"/>
      <c r="Y84" s="3"/>
      <c r="Z84" s="3" t="s">
        <v>857</v>
      </c>
      <c r="AA84" s="3"/>
      <c r="AB84" s="3"/>
      <c r="AC84" s="3"/>
      <c r="AD84" s="3"/>
      <c r="AE84" s="3"/>
      <c r="AF84" s="3"/>
      <c r="AG84" s="3"/>
      <c r="AH84" s="3"/>
      <c r="AI84" s="3"/>
      <c r="AJ84" s="32"/>
    </row>
    <row r="85" spans="1:36" ht="18.75" customHeight="1">
      <c r="A85" s="397"/>
      <c r="B85" s="416"/>
      <c r="C85" s="352"/>
      <c r="D85" s="352"/>
      <c r="E85" s="353"/>
      <c r="F85" s="3" t="s">
        <v>850</v>
      </c>
      <c r="G85" s="3"/>
      <c r="H85" s="495"/>
      <c r="I85" s="495"/>
      <c r="J85" s="3" t="s">
        <v>851</v>
      </c>
      <c r="K85" s="3"/>
      <c r="L85" s="495"/>
      <c r="M85" s="495"/>
      <c r="N85" s="3" t="s">
        <v>852</v>
      </c>
      <c r="O85" s="3"/>
      <c r="P85" s="3"/>
      <c r="Q85" s="3" t="s">
        <v>853</v>
      </c>
      <c r="R85" s="3"/>
      <c r="T85" s="3"/>
      <c r="U85" s="3"/>
      <c r="V85" s="3"/>
      <c r="W85" s="3"/>
      <c r="X85" s="3"/>
      <c r="Y85" s="3"/>
      <c r="Z85" s="441" t="s">
        <v>791</v>
      </c>
      <c r="AA85" s="375"/>
      <c r="AB85" s="375"/>
      <c r="AC85" s="375"/>
      <c r="AD85" s="375"/>
      <c r="AE85" s="375"/>
      <c r="AF85" s="375"/>
      <c r="AG85" s="375"/>
      <c r="AH85" s="375"/>
      <c r="AI85" s="375"/>
      <c r="AJ85" s="494" t="s">
        <v>792</v>
      </c>
    </row>
    <row r="86" spans="1:36" ht="18.75" customHeight="1">
      <c r="A86" s="397"/>
      <c r="B86" s="58"/>
      <c r="C86" s="4" t="s">
        <v>683</v>
      </c>
      <c r="D86" s="58"/>
      <c r="E86" s="61" t="s">
        <v>684</v>
      </c>
      <c r="F86" s="4" t="s">
        <v>854</v>
      </c>
      <c r="G86" s="4"/>
      <c r="H86" s="4"/>
      <c r="I86" s="4"/>
      <c r="J86" s="58"/>
      <c r="K86" s="4" t="s">
        <v>855</v>
      </c>
      <c r="L86" s="4"/>
      <c r="M86" s="4"/>
      <c r="N86" s="4"/>
      <c r="O86" s="4"/>
      <c r="P86" s="4"/>
      <c r="Q86" s="58"/>
      <c r="R86" s="4" t="s">
        <v>856</v>
      </c>
      <c r="S86" s="4"/>
      <c r="T86" s="4"/>
      <c r="U86" s="4"/>
      <c r="V86" s="4"/>
      <c r="W86" s="4"/>
      <c r="X86" s="4"/>
      <c r="Y86" s="4"/>
      <c r="Z86" s="468"/>
      <c r="AA86" s="361"/>
      <c r="AB86" s="361"/>
      <c r="AC86" s="361"/>
      <c r="AD86" s="361"/>
      <c r="AE86" s="361"/>
      <c r="AF86" s="361"/>
      <c r="AG86" s="361"/>
      <c r="AH86" s="361"/>
      <c r="AI86" s="361"/>
      <c r="AJ86" s="489"/>
    </row>
    <row r="87" spans="1:36" ht="18.75" customHeight="1">
      <c r="A87" s="397"/>
      <c r="B87" s="480" t="s">
        <v>858</v>
      </c>
      <c r="C87" s="480"/>
      <c r="D87" s="480"/>
      <c r="E87" s="480"/>
      <c r="F87" s="480"/>
      <c r="G87" s="480"/>
      <c r="H87" s="480"/>
      <c r="I87" s="480"/>
      <c r="J87" s="480"/>
      <c r="K87" s="480"/>
      <c r="L87" s="480"/>
      <c r="M87" s="481"/>
      <c r="N87" s="460" t="s">
        <v>859</v>
      </c>
      <c r="O87" s="405"/>
      <c r="P87" s="405"/>
      <c r="Q87" s="405"/>
      <c r="R87" s="405"/>
      <c r="S87" s="405"/>
      <c r="T87" s="405"/>
      <c r="U87" s="405"/>
      <c r="V87" s="405"/>
      <c r="W87" s="465"/>
      <c r="X87" s="460" t="s">
        <v>860</v>
      </c>
      <c r="Y87" s="405"/>
      <c r="Z87" s="405"/>
      <c r="AA87" s="405"/>
      <c r="AB87" s="405"/>
      <c r="AC87" s="405"/>
      <c r="AD87" s="405"/>
      <c r="AE87" s="405"/>
      <c r="AF87" s="405"/>
      <c r="AG87" s="405"/>
      <c r="AH87" s="405"/>
      <c r="AI87" s="405"/>
      <c r="AJ87" s="461"/>
    </row>
    <row r="88" spans="1:36" ht="18.75" customHeight="1">
      <c r="A88" s="397"/>
      <c r="B88" s="11"/>
      <c r="C88" s="11"/>
      <c r="D88" s="11"/>
      <c r="E88" s="58"/>
      <c r="F88" s="11" t="s">
        <v>683</v>
      </c>
      <c r="G88" s="11"/>
      <c r="H88" s="58"/>
      <c r="I88" s="11" t="s">
        <v>684</v>
      </c>
      <c r="J88" s="11"/>
      <c r="K88" s="11"/>
      <c r="L88" s="11"/>
      <c r="M88" s="61"/>
      <c r="N88" s="16"/>
      <c r="O88" s="4"/>
      <c r="P88" s="58"/>
      <c r="Q88" s="4" t="s">
        <v>683</v>
      </c>
      <c r="R88" s="4"/>
      <c r="S88" s="58"/>
      <c r="T88" s="4" t="s">
        <v>684</v>
      </c>
      <c r="U88" s="4"/>
      <c r="V88" s="4"/>
      <c r="W88" s="66"/>
      <c r="X88" s="4"/>
      <c r="Y88" s="4"/>
      <c r="Z88" s="4"/>
      <c r="AA88" s="4"/>
      <c r="AB88" s="58"/>
      <c r="AC88" s="4" t="s">
        <v>683</v>
      </c>
      <c r="AD88" s="4"/>
      <c r="AE88" s="58"/>
      <c r="AF88" s="4" t="s">
        <v>684</v>
      </c>
      <c r="AG88" s="4"/>
      <c r="AH88" s="4"/>
      <c r="AI88" s="4"/>
      <c r="AJ88" s="34"/>
    </row>
    <row r="89" spans="1:36" ht="18.75" customHeight="1">
      <c r="A89" s="397"/>
      <c r="B89" s="472" t="s">
        <v>861</v>
      </c>
      <c r="C89" s="472"/>
      <c r="D89" s="472"/>
      <c r="E89" s="473"/>
      <c r="F89" s="18" t="s">
        <v>862</v>
      </c>
      <c r="G89" s="18"/>
      <c r="H89" s="18"/>
      <c r="I89" s="18"/>
      <c r="J89" s="18"/>
      <c r="K89" s="18"/>
      <c r="L89" s="18"/>
      <c r="M89" s="18"/>
      <c r="N89" s="18"/>
      <c r="O89" s="18"/>
      <c r="P89" s="18"/>
      <c r="Q89" s="18"/>
      <c r="R89" s="58"/>
      <c r="S89" s="62" t="s">
        <v>683</v>
      </c>
      <c r="T89" s="58"/>
      <c r="U89" s="17" t="s">
        <v>684</v>
      </c>
      <c r="V89" s="471" t="s">
        <v>868</v>
      </c>
      <c r="W89" s="472"/>
      <c r="X89" s="472"/>
      <c r="Y89" s="473"/>
      <c r="Z89" s="18" t="s">
        <v>869</v>
      </c>
      <c r="AA89" s="18"/>
      <c r="AB89" s="18"/>
      <c r="AC89" s="18"/>
      <c r="AD89" s="404"/>
      <c r="AE89" s="404"/>
      <c r="AF89" s="18" t="s">
        <v>745</v>
      </c>
      <c r="AG89" s="18"/>
      <c r="AH89" s="18"/>
      <c r="AI89" s="18"/>
      <c r="AJ89" s="37"/>
    </row>
    <row r="90" spans="1:36" ht="18.75" customHeight="1">
      <c r="A90" s="397"/>
      <c r="B90" s="475"/>
      <c r="C90" s="475"/>
      <c r="D90" s="475"/>
      <c r="E90" s="476"/>
      <c r="F90" s="3" t="s">
        <v>863</v>
      </c>
      <c r="G90" s="3"/>
      <c r="H90" s="3"/>
      <c r="I90" s="3"/>
      <c r="J90" s="3"/>
      <c r="K90" s="3"/>
      <c r="L90" s="3"/>
      <c r="M90" s="3"/>
      <c r="N90" s="3"/>
      <c r="O90" s="3"/>
      <c r="P90" s="3"/>
      <c r="Q90" s="3"/>
      <c r="R90" s="3"/>
      <c r="S90" s="3"/>
      <c r="T90" s="3"/>
      <c r="U90" s="3"/>
      <c r="V90" s="474"/>
      <c r="W90" s="475"/>
      <c r="X90" s="475"/>
      <c r="Y90" s="476"/>
      <c r="Z90" s="3" t="s">
        <v>773</v>
      </c>
      <c r="AA90" s="58"/>
      <c r="AB90" s="3" t="s">
        <v>837</v>
      </c>
      <c r="AC90" s="3"/>
      <c r="AD90" s="3"/>
      <c r="AE90" s="58"/>
      <c r="AF90" s="3" t="s">
        <v>838</v>
      </c>
      <c r="AG90" s="3"/>
      <c r="AH90" s="3"/>
      <c r="AI90" s="3"/>
      <c r="AJ90" s="32"/>
    </row>
    <row r="91" spans="1:36" ht="18.75" customHeight="1">
      <c r="A91" s="397"/>
      <c r="B91" s="478"/>
      <c r="C91" s="478"/>
      <c r="D91" s="478"/>
      <c r="E91" s="479"/>
      <c r="F91" s="3"/>
      <c r="G91" s="58"/>
      <c r="H91" s="3" t="s">
        <v>864</v>
      </c>
      <c r="I91" s="3"/>
      <c r="L91" s="3"/>
      <c r="M91" s="3"/>
      <c r="N91" s="3"/>
      <c r="O91" s="3"/>
      <c r="P91" s="58"/>
      <c r="Q91" s="3" t="s">
        <v>865</v>
      </c>
      <c r="U91" s="3"/>
      <c r="V91" s="477"/>
      <c r="W91" s="478"/>
      <c r="X91" s="478"/>
      <c r="Y91" s="479"/>
      <c r="Z91" s="3" t="s">
        <v>857</v>
      </c>
      <c r="AA91" s="3"/>
      <c r="AB91" s="3"/>
      <c r="AC91" s="3"/>
      <c r="AD91" s="3"/>
      <c r="AE91" s="3"/>
      <c r="AF91" s="3"/>
      <c r="AG91" s="3"/>
      <c r="AH91" s="3"/>
      <c r="AI91" s="3"/>
      <c r="AJ91" s="32"/>
    </row>
    <row r="92" spans="1:36" ht="18.75" customHeight="1">
      <c r="A92" s="398"/>
      <c r="B92" s="58"/>
      <c r="C92" s="4" t="s">
        <v>683</v>
      </c>
      <c r="D92" s="58"/>
      <c r="E92" s="66" t="s">
        <v>684</v>
      </c>
      <c r="F92" s="4"/>
      <c r="G92" s="58"/>
      <c r="H92" s="4" t="s">
        <v>866</v>
      </c>
      <c r="I92" s="4"/>
      <c r="J92" s="21"/>
      <c r="K92" s="21"/>
      <c r="L92" s="4"/>
      <c r="M92" s="4"/>
      <c r="N92" s="4"/>
      <c r="O92" s="4"/>
      <c r="P92" s="58"/>
      <c r="Q92" s="4" t="s">
        <v>867</v>
      </c>
      <c r="R92" s="21"/>
      <c r="S92" s="21"/>
      <c r="T92" s="21"/>
      <c r="U92" s="4"/>
      <c r="V92" s="58"/>
      <c r="W92" s="4" t="s">
        <v>683</v>
      </c>
      <c r="X92" s="58"/>
      <c r="Y92" s="66" t="s">
        <v>684</v>
      </c>
      <c r="Z92" s="4" t="s">
        <v>791</v>
      </c>
      <c r="AA92" s="361"/>
      <c r="AB92" s="361"/>
      <c r="AC92" s="361"/>
      <c r="AD92" s="361"/>
      <c r="AE92" s="361"/>
      <c r="AF92" s="361"/>
      <c r="AG92" s="361"/>
      <c r="AH92" s="361"/>
      <c r="AI92" s="361"/>
      <c r="AJ92" s="34" t="s">
        <v>792</v>
      </c>
    </row>
    <row r="93" spans="1:36" ht="18.75" customHeight="1">
      <c r="A93" s="396" t="s">
        <v>902</v>
      </c>
      <c r="B93" s="363" t="s">
        <v>872</v>
      </c>
      <c r="C93" s="363"/>
      <c r="D93" s="363"/>
      <c r="E93" s="363"/>
      <c r="F93" s="363"/>
      <c r="G93" s="363"/>
      <c r="H93" s="363"/>
      <c r="I93" s="363" t="s">
        <v>871</v>
      </c>
      <c r="J93" s="363"/>
      <c r="K93" s="363"/>
      <c r="L93" s="363"/>
      <c r="M93" s="363"/>
      <c r="N93" s="363"/>
      <c r="O93" s="363" t="s">
        <v>2098</v>
      </c>
      <c r="P93" s="363"/>
      <c r="Q93" s="363"/>
      <c r="R93" s="363"/>
      <c r="S93" s="363"/>
      <c r="T93" s="363"/>
      <c r="U93" s="363" t="s">
        <v>790</v>
      </c>
      <c r="V93" s="363"/>
      <c r="W93" s="363"/>
      <c r="X93" s="363"/>
      <c r="Y93" s="363"/>
      <c r="Z93" s="363"/>
      <c r="AA93" s="363"/>
      <c r="AB93" s="363"/>
      <c r="AC93" s="363"/>
      <c r="AD93" s="363"/>
      <c r="AE93" s="363"/>
      <c r="AF93" s="363"/>
      <c r="AG93" s="363"/>
      <c r="AH93" s="363"/>
      <c r="AI93" s="363"/>
      <c r="AJ93" s="364"/>
    </row>
    <row r="94" spans="1:36" ht="18.75" customHeight="1">
      <c r="A94" s="397"/>
      <c r="B94" s="490" t="s">
        <v>817</v>
      </c>
      <c r="C94" s="490"/>
      <c r="D94" s="490"/>
      <c r="E94" s="490"/>
      <c r="F94" s="490"/>
      <c r="G94" s="490"/>
      <c r="H94" s="490"/>
      <c r="I94" s="323"/>
      <c r="J94" s="323"/>
      <c r="K94" s="323"/>
      <c r="L94" s="323"/>
      <c r="M94" s="323"/>
      <c r="N94" s="323"/>
      <c r="O94" s="323"/>
      <c r="P94" s="323"/>
      <c r="Q94" s="323"/>
      <c r="R94" s="323"/>
      <c r="S94" s="323"/>
      <c r="T94" s="323"/>
      <c r="U94" s="374"/>
      <c r="V94" s="374"/>
      <c r="W94" s="374"/>
      <c r="X94" s="374"/>
      <c r="Y94" s="374"/>
      <c r="Z94" s="374"/>
      <c r="AA94" s="374"/>
      <c r="AB94" s="374"/>
      <c r="AC94" s="374"/>
      <c r="AD94" s="374"/>
      <c r="AE94" s="374"/>
      <c r="AF94" s="374"/>
      <c r="AG94" s="374"/>
      <c r="AH94" s="374"/>
      <c r="AI94" s="374"/>
      <c r="AJ94" s="511"/>
    </row>
    <row r="95" spans="1:36" ht="18.75" customHeight="1">
      <c r="A95" s="398"/>
      <c r="B95" s="490" t="s">
        <v>873</v>
      </c>
      <c r="C95" s="490"/>
      <c r="D95" s="490"/>
      <c r="E95" s="490"/>
      <c r="F95" s="490"/>
      <c r="G95" s="490"/>
      <c r="H95" s="490"/>
      <c r="I95" s="323"/>
      <c r="J95" s="323"/>
      <c r="K95" s="323"/>
      <c r="L95" s="323"/>
      <c r="M95" s="323"/>
      <c r="N95" s="323"/>
      <c r="O95" s="323"/>
      <c r="P95" s="323"/>
      <c r="Q95" s="323"/>
      <c r="R95" s="323"/>
      <c r="S95" s="323"/>
      <c r="T95" s="323"/>
      <c r="U95" s="374"/>
      <c r="V95" s="374"/>
      <c r="W95" s="374"/>
      <c r="X95" s="374"/>
      <c r="Y95" s="374"/>
      <c r="Z95" s="374"/>
      <c r="AA95" s="374"/>
      <c r="AB95" s="374"/>
      <c r="AC95" s="374"/>
      <c r="AD95" s="374"/>
      <c r="AE95" s="374"/>
      <c r="AF95" s="374"/>
      <c r="AG95" s="374"/>
      <c r="AH95" s="374"/>
      <c r="AI95" s="374"/>
      <c r="AJ95" s="511"/>
    </row>
    <row r="96" spans="1:36" ht="18.75" customHeight="1">
      <c r="A96" s="497" t="s">
        <v>874</v>
      </c>
      <c r="B96" s="498"/>
      <c r="C96" s="498"/>
      <c r="D96" s="498"/>
      <c r="E96" s="498"/>
      <c r="F96" s="498"/>
      <c r="G96" s="498"/>
      <c r="H96" s="498"/>
      <c r="I96" s="498"/>
      <c r="J96" s="3" t="s">
        <v>875</v>
      </c>
      <c r="K96" s="3"/>
      <c r="L96" s="3"/>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2" t="s">
        <v>780</v>
      </c>
    </row>
    <row r="97" spans="1:36" ht="18.75" customHeight="1">
      <c r="A97" s="497"/>
      <c r="B97" s="498"/>
      <c r="C97" s="498"/>
      <c r="D97" s="498"/>
      <c r="E97" s="498"/>
      <c r="F97" s="498"/>
      <c r="G97" s="498"/>
      <c r="H97" s="498"/>
      <c r="I97" s="498"/>
      <c r="J97" s="3" t="s">
        <v>876</v>
      </c>
      <c r="K97" s="3"/>
      <c r="L97" s="3"/>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2" t="s">
        <v>780</v>
      </c>
    </row>
    <row r="98" spans="1:36" ht="18.75" customHeight="1">
      <c r="A98" s="499" t="s">
        <v>877</v>
      </c>
      <c r="B98" s="338"/>
      <c r="C98" s="338"/>
      <c r="D98" s="338"/>
      <c r="E98" s="339"/>
      <c r="F98" s="509" t="s">
        <v>878</v>
      </c>
      <c r="G98" s="508"/>
      <c r="H98" s="463"/>
      <c r="I98" s="463"/>
      <c r="J98" s="463"/>
      <c r="K98" s="463"/>
      <c r="L98" s="463"/>
      <c r="M98" s="463"/>
      <c r="N98" s="508" t="s">
        <v>880</v>
      </c>
      <c r="O98" s="508"/>
      <c r="P98" s="508"/>
      <c r="Q98" s="463"/>
      <c r="R98" s="463"/>
      <c r="S98" s="463"/>
      <c r="T98" s="463"/>
      <c r="U98" s="463"/>
      <c r="V98" s="463"/>
      <c r="W98" s="469" t="s">
        <v>882</v>
      </c>
      <c r="X98" s="342"/>
      <c r="Y98" s="450"/>
      <c r="Z98" s="450"/>
      <c r="AA98" s="450"/>
      <c r="AB98" s="450"/>
      <c r="AC98" s="450"/>
      <c r="AD98" s="450"/>
      <c r="AE98" s="450"/>
      <c r="AF98" s="450"/>
      <c r="AG98" s="450"/>
      <c r="AH98" s="450"/>
      <c r="AI98" s="450"/>
      <c r="AJ98" s="451"/>
    </row>
    <row r="99" spans="1:36" ht="18.75" customHeight="1" thickBot="1">
      <c r="A99" s="500"/>
      <c r="B99" s="501"/>
      <c r="C99" s="501"/>
      <c r="D99" s="501"/>
      <c r="E99" s="502"/>
      <c r="F99" s="510" t="s">
        <v>879</v>
      </c>
      <c r="G99" s="507"/>
      <c r="H99" s="503"/>
      <c r="I99" s="503"/>
      <c r="J99" s="503"/>
      <c r="K99" s="503"/>
      <c r="L99" s="503"/>
      <c r="M99" s="503"/>
      <c r="N99" s="507" t="s">
        <v>881</v>
      </c>
      <c r="O99" s="507"/>
      <c r="P99" s="507"/>
      <c r="Q99" s="503"/>
      <c r="R99" s="503"/>
      <c r="S99" s="503"/>
      <c r="T99" s="503"/>
      <c r="U99" s="503"/>
      <c r="V99" s="503"/>
      <c r="W99" s="504"/>
      <c r="X99" s="505"/>
      <c r="Y99" s="503"/>
      <c r="Z99" s="503"/>
      <c r="AA99" s="503"/>
      <c r="AB99" s="503"/>
      <c r="AC99" s="503"/>
      <c r="AD99" s="503"/>
      <c r="AE99" s="503"/>
      <c r="AF99" s="503"/>
      <c r="AG99" s="503"/>
      <c r="AH99" s="503"/>
      <c r="AI99" s="503"/>
      <c r="AJ99" s="506"/>
    </row>
    <row r="100" spans="1:36" ht="18.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ht="18.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ht="18.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ht="18.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ht="18.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ht="18.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ht="18.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ht="18.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ht="18.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ht="18.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8.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8.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8.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8.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sheetData>
  <mergeCells count="325">
    <mergeCell ref="B95:H95"/>
    <mergeCell ref="I93:N93"/>
    <mergeCell ref="O93:T93"/>
    <mergeCell ref="A96:I97"/>
    <mergeCell ref="M96:AI96"/>
    <mergeCell ref="M97:AI97"/>
    <mergeCell ref="A98:E99"/>
    <mergeCell ref="H98:M98"/>
    <mergeCell ref="H99:M99"/>
    <mergeCell ref="Q98:V98"/>
    <mergeCell ref="Q99:V99"/>
    <mergeCell ref="W98:X99"/>
    <mergeCell ref="Y98:AJ99"/>
    <mergeCell ref="N99:P99"/>
    <mergeCell ref="N98:P98"/>
    <mergeCell ref="F98:G98"/>
    <mergeCell ref="F99:G99"/>
    <mergeCell ref="I95:N95"/>
    <mergeCell ref="O94:T94"/>
    <mergeCell ref="O95:T95"/>
    <mergeCell ref="U94:AJ94"/>
    <mergeCell ref="U95:AJ95"/>
    <mergeCell ref="A93:A95"/>
    <mergeCell ref="U93:AJ93"/>
    <mergeCell ref="A74:A82"/>
    <mergeCell ref="B84:E85"/>
    <mergeCell ref="I84:J84"/>
    <mergeCell ref="N84:O84"/>
    <mergeCell ref="S84:T84"/>
    <mergeCell ref="H85:I85"/>
    <mergeCell ref="L85:M85"/>
    <mergeCell ref="Z85:Z86"/>
    <mergeCell ref="A83:A92"/>
    <mergeCell ref="B74:E76"/>
    <mergeCell ref="J74:AI74"/>
    <mergeCell ref="AA75:AI75"/>
    <mergeCell ref="X87:AJ87"/>
    <mergeCell ref="X76:AI76"/>
    <mergeCell ref="AC78:AI78"/>
    <mergeCell ref="N82:AI82"/>
    <mergeCell ref="B93:H93"/>
    <mergeCell ref="B94:H94"/>
    <mergeCell ref="V64:X65"/>
    <mergeCell ref="Y64:AI65"/>
    <mergeCell ref="AJ64:AJ65"/>
    <mergeCell ref="U62:U63"/>
    <mergeCell ref="A66:A73"/>
    <mergeCell ref="F66:AJ66"/>
    <mergeCell ref="B66:E69"/>
    <mergeCell ref="K73:AI73"/>
    <mergeCell ref="I94:N94"/>
    <mergeCell ref="AD89:AE89"/>
    <mergeCell ref="AA92:AI92"/>
    <mergeCell ref="AJ85:AJ86"/>
    <mergeCell ref="AA85:AI86"/>
    <mergeCell ref="B87:M87"/>
    <mergeCell ref="W68:X68"/>
    <mergeCell ref="Z69:AI69"/>
    <mergeCell ref="AF71:AI71"/>
    <mergeCell ref="B83:AJ83"/>
    <mergeCell ref="B89:E91"/>
    <mergeCell ref="V89:Y91"/>
    <mergeCell ref="N87:W87"/>
    <mergeCell ref="K79:L79"/>
    <mergeCell ref="AJ60:AJ61"/>
    <mergeCell ref="M60:N61"/>
    <mergeCell ref="S60:S61"/>
    <mergeCell ref="O60:O61"/>
    <mergeCell ref="P60:Q61"/>
    <mergeCell ref="R60:R61"/>
    <mergeCell ref="AJ62:AJ63"/>
    <mergeCell ref="M62:M63"/>
    <mergeCell ref="N62:O63"/>
    <mergeCell ref="Q58:AI58"/>
    <mergeCell ref="U59:AI59"/>
    <mergeCell ref="A53:A65"/>
    <mergeCell ref="V60:X61"/>
    <mergeCell ref="Y60:AI61"/>
    <mergeCell ref="B53:F59"/>
    <mergeCell ref="B60:F65"/>
    <mergeCell ref="G62:L62"/>
    <mergeCell ref="G60:L60"/>
    <mergeCell ref="G64:L64"/>
    <mergeCell ref="AE57:AI57"/>
    <mergeCell ref="K53:M54"/>
    <mergeCell ref="G53:J53"/>
    <mergeCell ref="G55:J55"/>
    <mergeCell ref="S54:AE54"/>
    <mergeCell ref="S62:T63"/>
    <mergeCell ref="M64:M65"/>
    <mergeCell ref="P62:R63"/>
    <mergeCell ref="V62:X63"/>
    <mergeCell ref="Y62:AI63"/>
    <mergeCell ref="N64:O65"/>
    <mergeCell ref="P64:R65"/>
    <mergeCell ref="S64:T65"/>
    <mergeCell ref="U64:U65"/>
    <mergeCell ref="B51:F52"/>
    <mergeCell ref="A49:A52"/>
    <mergeCell ref="G51:M51"/>
    <mergeCell ref="AD51:AJ51"/>
    <mergeCell ref="N51:AC51"/>
    <mergeCell ref="F49:J50"/>
    <mergeCell ref="M47:AJ48"/>
    <mergeCell ref="A28:A48"/>
    <mergeCell ref="B31:D45"/>
    <mergeCell ref="B46:L48"/>
    <mergeCell ref="B49:E49"/>
    <mergeCell ref="U49:V49"/>
    <mergeCell ref="Z49:AA49"/>
    <mergeCell ref="AE49:AF49"/>
    <mergeCell ref="P50:AH50"/>
    <mergeCell ref="M46:AJ46"/>
    <mergeCell ref="E31:AJ31"/>
    <mergeCell ref="E32:AJ32"/>
    <mergeCell ref="F44:G44"/>
    <mergeCell ref="E42:L42"/>
    <mergeCell ref="M42:X42"/>
    <mergeCell ref="Y42:AJ42"/>
    <mergeCell ref="N44:P44"/>
    <mergeCell ref="R44:T44"/>
    <mergeCell ref="Z44:AB44"/>
    <mergeCell ref="AD44:AF44"/>
    <mergeCell ref="AA40:AB41"/>
    <mergeCell ref="AC40:AD41"/>
    <mergeCell ref="AE40:AF41"/>
    <mergeCell ref="AG40:AH41"/>
    <mergeCell ref="AI40:AJ41"/>
    <mergeCell ref="Q40:R41"/>
    <mergeCell ref="S40:T41"/>
    <mergeCell ref="U40:V41"/>
    <mergeCell ref="W40:X41"/>
    <mergeCell ref="Y40:Z41"/>
    <mergeCell ref="O40:P41"/>
    <mergeCell ref="AI36:AJ37"/>
    <mergeCell ref="G38:H39"/>
    <mergeCell ref="I38:J39"/>
    <mergeCell ref="K38:L39"/>
    <mergeCell ref="M38:N39"/>
    <mergeCell ref="O38:P39"/>
    <mergeCell ref="Q38:R39"/>
    <mergeCell ref="S38:T39"/>
    <mergeCell ref="U38:V39"/>
    <mergeCell ref="W38:X39"/>
    <mergeCell ref="Y38:Z39"/>
    <mergeCell ref="AA38:AB39"/>
    <mergeCell ref="AC38:AD39"/>
    <mergeCell ref="AE38:AF39"/>
    <mergeCell ref="AG38:AH39"/>
    <mergeCell ref="AI38:AJ39"/>
    <mergeCell ref="Y36:Z37"/>
    <mergeCell ref="AA36:AB37"/>
    <mergeCell ref="AC36:AD37"/>
    <mergeCell ref="O36:P37"/>
    <mergeCell ref="Q36:R37"/>
    <mergeCell ref="S36:T37"/>
    <mergeCell ref="U36:V37"/>
    <mergeCell ref="W36:X37"/>
    <mergeCell ref="AE34:AF34"/>
    <mergeCell ref="AE35:AF35"/>
    <mergeCell ref="AG34:AH34"/>
    <mergeCell ref="AG35:AH35"/>
    <mergeCell ref="S33:T34"/>
    <mergeCell ref="U34:V34"/>
    <mergeCell ref="U35:V35"/>
    <mergeCell ref="W34:X34"/>
    <mergeCell ref="W35:X35"/>
    <mergeCell ref="Y34:Z34"/>
    <mergeCell ref="Y35:Z35"/>
    <mergeCell ref="AA34:AB34"/>
    <mergeCell ref="AA35:AB35"/>
    <mergeCell ref="AC33:AD34"/>
    <mergeCell ref="AC35:AD35"/>
    <mergeCell ref="S35:T35"/>
    <mergeCell ref="AE36:AF37"/>
    <mergeCell ref="AG36:AH37"/>
    <mergeCell ref="E36:F37"/>
    <mergeCell ref="E38:F39"/>
    <mergeCell ref="E40:F41"/>
    <mergeCell ref="M33:N34"/>
    <mergeCell ref="M35:N35"/>
    <mergeCell ref="K33:L34"/>
    <mergeCell ref="I33:J34"/>
    <mergeCell ref="G33:H34"/>
    <mergeCell ref="G35:H35"/>
    <mergeCell ref="I35:J35"/>
    <mergeCell ref="K35:L35"/>
    <mergeCell ref="G36:H37"/>
    <mergeCell ref="I36:J37"/>
    <mergeCell ref="K36:L37"/>
    <mergeCell ref="M36:N37"/>
    <mergeCell ref="G40:H41"/>
    <mergeCell ref="I40:J41"/>
    <mergeCell ref="K40:L41"/>
    <mergeCell ref="M40:N41"/>
    <mergeCell ref="E33:F35"/>
    <mergeCell ref="Z28:AJ28"/>
    <mergeCell ref="B28:D30"/>
    <mergeCell ref="E28:J28"/>
    <mergeCell ref="K28:Y28"/>
    <mergeCell ref="AD24:AE24"/>
    <mergeCell ref="AH24:AI24"/>
    <mergeCell ref="AG25:AI25"/>
    <mergeCell ref="D26:E26"/>
    <mergeCell ref="AI34:AJ34"/>
    <mergeCell ref="AI35:AJ35"/>
    <mergeCell ref="O33:P33"/>
    <mergeCell ref="U33:AB33"/>
    <mergeCell ref="AE33:AJ33"/>
    <mergeCell ref="O34:P34"/>
    <mergeCell ref="O35:P35"/>
    <mergeCell ref="Q33:R34"/>
    <mergeCell ref="Q35:R35"/>
    <mergeCell ref="A13:A19"/>
    <mergeCell ref="A20:A27"/>
    <mergeCell ref="F26:G26"/>
    <mergeCell ref="B18:E18"/>
    <mergeCell ref="I26:J26"/>
    <mergeCell ref="U24:V24"/>
    <mergeCell ref="Q24:R24"/>
    <mergeCell ref="O23:P23"/>
    <mergeCell ref="AD22:AH22"/>
    <mergeCell ref="B27:P27"/>
    <mergeCell ref="U13:V13"/>
    <mergeCell ref="S13:T13"/>
    <mergeCell ref="Q13:R13"/>
    <mergeCell ref="O13:P13"/>
    <mergeCell ref="B13:J13"/>
    <mergeCell ref="F17:F18"/>
    <mergeCell ref="S19:T19"/>
    <mergeCell ref="U19:V19"/>
    <mergeCell ref="W19:X19"/>
    <mergeCell ref="AG1:AH1"/>
    <mergeCell ref="AD1:AE1"/>
    <mergeCell ref="AA1:AB1"/>
    <mergeCell ref="W5:X5"/>
    <mergeCell ref="X10:AI10"/>
    <mergeCell ref="AB9:AI9"/>
    <mergeCell ref="W6:AJ6"/>
    <mergeCell ref="Y4:AJ4"/>
    <mergeCell ref="Y5:AJ5"/>
    <mergeCell ref="W2:AJ2"/>
    <mergeCell ref="W3:AJ3"/>
    <mergeCell ref="W4:X4"/>
    <mergeCell ref="W13:X13"/>
    <mergeCell ref="AB19:AC19"/>
    <mergeCell ref="AD19:AE19"/>
    <mergeCell ref="AF17:AJ18"/>
    <mergeCell ref="AF19:AJ19"/>
    <mergeCell ref="AB17:AC18"/>
    <mergeCell ref="AD17:AE18"/>
    <mergeCell ref="U17:V18"/>
    <mergeCell ref="W17:X18"/>
    <mergeCell ref="B20:C20"/>
    <mergeCell ref="D20:D21"/>
    <mergeCell ref="E20:J21"/>
    <mergeCell ref="D23:D24"/>
    <mergeCell ref="E23:J24"/>
    <mergeCell ref="B21:C26"/>
    <mergeCell ref="P2:V2"/>
    <mergeCell ref="P3:V3"/>
    <mergeCell ref="P4:V5"/>
    <mergeCell ref="P6:V6"/>
    <mergeCell ref="M13:N13"/>
    <mergeCell ref="L11:AI11"/>
    <mergeCell ref="AF13:AJ13"/>
    <mergeCell ref="A8:E11"/>
    <mergeCell ref="A12:E12"/>
    <mergeCell ref="B16:E16"/>
    <mergeCell ref="B15:E15"/>
    <mergeCell ref="K13:L13"/>
    <mergeCell ref="AD13:AE13"/>
    <mergeCell ref="AB13:AC13"/>
    <mergeCell ref="B14:E14"/>
    <mergeCell ref="Y13:AA13"/>
    <mergeCell ref="K14:L14"/>
    <mergeCell ref="K15:L15"/>
    <mergeCell ref="J17:J18"/>
    <mergeCell ref="H17:H18"/>
    <mergeCell ref="G17:G18"/>
    <mergeCell ref="I17:I18"/>
    <mergeCell ref="K17:L18"/>
    <mergeCell ref="M17:N18"/>
    <mergeCell ref="O17:P18"/>
    <mergeCell ref="Q17:R18"/>
    <mergeCell ref="S17:T18"/>
    <mergeCell ref="Y17:AA18"/>
    <mergeCell ref="Y19:AA19"/>
    <mergeCell ref="B19:J19"/>
    <mergeCell ref="K19:L19"/>
    <mergeCell ref="M19:N19"/>
    <mergeCell ref="O19:P19"/>
    <mergeCell ref="Q19:R19"/>
    <mergeCell ref="AB14:AC14"/>
    <mergeCell ref="AB15:AC15"/>
    <mergeCell ref="AB16:AC16"/>
    <mergeCell ref="M16:N16"/>
    <mergeCell ref="O14:P14"/>
    <mergeCell ref="O15:P15"/>
    <mergeCell ref="O16:P16"/>
    <mergeCell ref="Q14:R14"/>
    <mergeCell ref="Q15:R15"/>
    <mergeCell ref="Q16:R16"/>
    <mergeCell ref="S14:T14"/>
    <mergeCell ref="B17:E17"/>
    <mergeCell ref="S15:T15"/>
    <mergeCell ref="S16:T16"/>
    <mergeCell ref="K16:L16"/>
    <mergeCell ref="M14:N14"/>
    <mergeCell ref="M15:N15"/>
    <mergeCell ref="AD14:AE14"/>
    <mergeCell ref="AD15:AE15"/>
    <mergeCell ref="AD16:AE16"/>
    <mergeCell ref="AF14:AJ14"/>
    <mergeCell ref="AF15:AJ15"/>
    <mergeCell ref="AF16:AJ16"/>
    <mergeCell ref="U14:V14"/>
    <mergeCell ref="U15:V15"/>
    <mergeCell ref="U16:V16"/>
    <mergeCell ref="W14:X14"/>
    <mergeCell ref="W15:X15"/>
    <mergeCell ref="W16:X16"/>
    <mergeCell ref="Y14:AA14"/>
    <mergeCell ref="Y15:AA15"/>
    <mergeCell ref="Y16:AA16"/>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マスタ!$C$2</xm:f>
          </x14:formula1>
          <xm:sqref>G8 L8:L9 Q8:Q9 W8:W9 AA8 S10 O10 G10:G12 L12 L20:L22 H22 E22 E25 H25 N25 Q25 W25 AC25 Q20:Q22 T22 Z20:Z22 F29 I29 O29 R29 AC29 AF29 U27 R27 E43 E45 M43:M45 Y43:Y45 AD49 Y49 T49 L49:L50 B50 D50 H52 G54 I54 K52 T53 R52 AA52 AE52 AH52 AB53 Y53 O52:O54 G57 I57 L55:L56 O57 R57 S55 X57 AB57 L59 H61 H63 H65 K65 K63 K61 G67:G68 G70 G72:G73 D71 B71 L71 L69 M67 P67 O69 R69 T71 Z68 AB68 AD68 AB71 V69 B79 D79 K75:K78 Q75 O77 Q78:Q79 U76 X75 Z78 AC77 Q81 K81 B86 D86 J86 Q86 E88 H88 P88 S88 AB88 AE88 AE90 AA90 X92 V92 T89 R89 P91:P92 G91:G92 B92 D92 V77:V78 U79</xm:sqref>
        </x14:dataValidation>
        <x14:dataValidation type="list" allowBlank="1" showInputMessage="1" showErrorMessage="1" xr:uid="{00000000-0002-0000-0200-000001000000}">
          <x14:formula1>
            <xm:f>マスタ!$B$2:$B$4</xm:f>
          </x14:formula1>
          <xm:sqref>D26:E26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J138"/>
  <sheetViews>
    <sheetView workbookViewId="0"/>
  </sheetViews>
  <sheetFormatPr defaultColWidth="2.5" defaultRowHeight="18.75" customHeight="1"/>
  <cols>
    <col min="1" max="15" width="2.5" style="1"/>
    <col min="16" max="16" width="2.5" style="1" customWidth="1"/>
    <col min="17" max="16384" width="2.5" style="1"/>
  </cols>
  <sheetData>
    <row r="1" spans="1:36" ht="18.75" customHeight="1">
      <c r="A1" s="3" t="s">
        <v>883</v>
      </c>
      <c r="B1" s="3"/>
      <c r="C1" s="3"/>
      <c r="D1" s="3"/>
      <c r="E1" s="3"/>
      <c r="F1" s="3"/>
      <c r="G1" s="3"/>
      <c r="H1" s="3"/>
      <c r="I1" s="3"/>
      <c r="J1" s="3"/>
      <c r="K1" s="3"/>
      <c r="L1" s="3"/>
      <c r="M1" s="3"/>
      <c r="N1" s="3"/>
      <c r="O1" s="3"/>
      <c r="P1" s="3"/>
      <c r="Q1" s="3"/>
      <c r="R1" s="3"/>
      <c r="S1" s="3"/>
      <c r="T1" s="3"/>
      <c r="U1" s="3"/>
      <c r="V1" s="3"/>
      <c r="W1" s="3"/>
      <c r="X1" s="3"/>
      <c r="Y1" s="3"/>
      <c r="Z1" s="3"/>
      <c r="AA1" s="361"/>
      <c r="AB1" s="361"/>
      <c r="AC1" s="3" t="s">
        <v>12</v>
      </c>
      <c r="AD1" s="361"/>
      <c r="AE1" s="361"/>
      <c r="AF1" s="3" t="s">
        <v>49</v>
      </c>
      <c r="AG1" s="361"/>
      <c r="AH1" s="361"/>
      <c r="AI1" s="3" t="s">
        <v>50</v>
      </c>
      <c r="AJ1" s="3"/>
    </row>
    <row r="2" spans="1:36" ht="18.75" customHeight="1">
      <c r="A2" s="5" t="s">
        <v>70</v>
      </c>
      <c r="B2" s="3"/>
      <c r="C2" s="3"/>
      <c r="D2" s="3"/>
      <c r="E2" s="3"/>
      <c r="F2" s="3"/>
      <c r="G2" s="3"/>
      <c r="H2" s="3"/>
      <c r="I2" s="3"/>
      <c r="J2" s="3"/>
      <c r="K2" s="3"/>
      <c r="L2" s="3"/>
      <c r="M2" s="3"/>
      <c r="N2" s="3"/>
      <c r="O2" s="3"/>
      <c r="P2" s="358" t="s">
        <v>72</v>
      </c>
      <c r="Q2" s="359"/>
      <c r="R2" s="359"/>
      <c r="S2" s="359"/>
      <c r="T2" s="359"/>
      <c r="U2" s="359"/>
      <c r="V2" s="359"/>
      <c r="W2" s="374"/>
      <c r="X2" s="374"/>
      <c r="Y2" s="374"/>
      <c r="Z2" s="374"/>
      <c r="AA2" s="374"/>
      <c r="AB2" s="374"/>
      <c r="AC2" s="374"/>
      <c r="AD2" s="374"/>
      <c r="AE2" s="374"/>
      <c r="AF2" s="374"/>
      <c r="AG2" s="374"/>
      <c r="AH2" s="374"/>
      <c r="AI2" s="374"/>
      <c r="AJ2" s="374"/>
    </row>
    <row r="3" spans="1:36" ht="18.75" customHeight="1">
      <c r="A3" s="3"/>
      <c r="B3" s="6" t="s">
        <v>71</v>
      </c>
      <c r="C3" s="3"/>
      <c r="D3" s="3"/>
      <c r="E3" s="3"/>
      <c r="F3" s="3"/>
      <c r="G3" s="3"/>
      <c r="H3" s="3"/>
      <c r="I3" s="3"/>
      <c r="J3" s="3"/>
      <c r="K3" s="3"/>
      <c r="L3" s="3"/>
      <c r="M3" s="3"/>
      <c r="N3" s="3"/>
      <c r="O3" s="3"/>
      <c r="P3" s="358" t="s">
        <v>73</v>
      </c>
      <c r="Q3" s="359"/>
      <c r="R3" s="359"/>
      <c r="S3" s="359"/>
      <c r="T3" s="359"/>
      <c r="U3" s="359"/>
      <c r="V3" s="359"/>
      <c r="W3" s="374"/>
      <c r="X3" s="374"/>
      <c r="Y3" s="374"/>
      <c r="Z3" s="374"/>
      <c r="AA3" s="374"/>
      <c r="AB3" s="374"/>
      <c r="AC3" s="374"/>
      <c r="AD3" s="374"/>
      <c r="AE3" s="374"/>
      <c r="AF3" s="374"/>
      <c r="AG3" s="374"/>
      <c r="AH3" s="374"/>
      <c r="AI3" s="374"/>
      <c r="AJ3" s="374"/>
    </row>
    <row r="4" spans="1:36" ht="18.75" customHeight="1">
      <c r="A4" s="3"/>
      <c r="B4" s="3"/>
      <c r="C4" s="3"/>
      <c r="D4" s="3"/>
      <c r="E4" s="3"/>
      <c r="F4" s="3"/>
      <c r="G4" s="3"/>
      <c r="H4" s="3"/>
      <c r="I4" s="3"/>
      <c r="J4" s="3"/>
      <c r="K4" s="3"/>
      <c r="L4" s="3"/>
      <c r="M4" s="3"/>
      <c r="N4" s="3"/>
      <c r="O4" s="3"/>
      <c r="P4" s="358" t="s">
        <v>74</v>
      </c>
      <c r="Q4" s="359"/>
      <c r="R4" s="359"/>
      <c r="S4" s="359"/>
      <c r="T4" s="359"/>
      <c r="U4" s="359"/>
      <c r="V4" s="359"/>
      <c r="W4" s="374" t="s">
        <v>76</v>
      </c>
      <c r="X4" s="374"/>
      <c r="Y4" s="374"/>
      <c r="Z4" s="374"/>
      <c r="AA4" s="374"/>
      <c r="AB4" s="374"/>
      <c r="AC4" s="374"/>
      <c r="AD4" s="374"/>
      <c r="AE4" s="374"/>
      <c r="AF4" s="374"/>
      <c r="AG4" s="374"/>
      <c r="AH4" s="374"/>
      <c r="AI4" s="374"/>
      <c r="AJ4" s="374"/>
    </row>
    <row r="5" spans="1:36" ht="18.75" customHeight="1">
      <c r="A5" s="3"/>
      <c r="B5" s="3"/>
      <c r="C5" s="3"/>
      <c r="D5" s="3"/>
      <c r="E5" s="3"/>
      <c r="F5" s="3"/>
      <c r="G5" s="3"/>
      <c r="H5" s="3"/>
      <c r="I5" s="3"/>
      <c r="J5" s="3"/>
      <c r="K5" s="3"/>
      <c r="L5" s="3"/>
      <c r="M5" s="3"/>
      <c r="N5" s="3"/>
      <c r="O5" s="3"/>
      <c r="P5" s="359"/>
      <c r="Q5" s="359"/>
      <c r="R5" s="359"/>
      <c r="S5" s="359"/>
      <c r="T5" s="359"/>
      <c r="U5" s="359"/>
      <c r="V5" s="359"/>
      <c r="W5" s="374" t="s">
        <v>77</v>
      </c>
      <c r="X5" s="374"/>
      <c r="Y5" s="374"/>
      <c r="Z5" s="374"/>
      <c r="AA5" s="374"/>
      <c r="AB5" s="374"/>
      <c r="AC5" s="374"/>
      <c r="AD5" s="374"/>
      <c r="AE5" s="374"/>
      <c r="AF5" s="374"/>
      <c r="AG5" s="374"/>
      <c r="AH5" s="374"/>
      <c r="AI5" s="374"/>
      <c r="AJ5" s="374"/>
    </row>
    <row r="6" spans="1:36" ht="18.75" customHeight="1">
      <c r="A6" s="3"/>
      <c r="B6" s="3"/>
      <c r="C6" s="3"/>
      <c r="D6" s="3"/>
      <c r="E6" s="3"/>
      <c r="F6" s="3"/>
      <c r="G6" s="3"/>
      <c r="H6" s="3"/>
      <c r="I6" s="3"/>
      <c r="J6" s="3"/>
      <c r="K6" s="3"/>
      <c r="L6" s="3"/>
      <c r="M6" s="3"/>
      <c r="N6" s="3"/>
      <c r="O6" s="3"/>
      <c r="P6" s="358" t="s">
        <v>75</v>
      </c>
      <c r="Q6" s="359"/>
      <c r="R6" s="359"/>
      <c r="S6" s="359"/>
      <c r="T6" s="359"/>
      <c r="U6" s="359"/>
      <c r="V6" s="359"/>
      <c r="W6" s="374"/>
      <c r="X6" s="374"/>
      <c r="Y6" s="374"/>
      <c r="Z6" s="374"/>
      <c r="AA6" s="374"/>
      <c r="AB6" s="374"/>
      <c r="AC6" s="374"/>
      <c r="AD6" s="374"/>
      <c r="AE6" s="374"/>
      <c r="AF6" s="374"/>
      <c r="AG6" s="374"/>
      <c r="AH6" s="374"/>
      <c r="AI6" s="374"/>
      <c r="AJ6" s="374"/>
    </row>
    <row r="7" spans="1:36"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547" t="s">
        <v>884</v>
      </c>
      <c r="B8" s="548"/>
      <c r="C8" s="548"/>
      <c r="D8" s="548"/>
      <c r="E8" s="549"/>
      <c r="F8" s="73"/>
      <c r="G8" s="56"/>
      <c r="H8" s="74" t="s">
        <v>885</v>
      </c>
      <c r="I8" s="74"/>
      <c r="J8" s="74"/>
      <c r="K8" s="56"/>
      <c r="L8" s="74" t="s">
        <v>653</v>
      </c>
      <c r="M8" s="74"/>
      <c r="N8" s="74"/>
      <c r="O8" s="74" t="s">
        <v>11</v>
      </c>
      <c r="P8" s="553"/>
      <c r="Q8" s="553"/>
      <c r="R8" s="553"/>
      <c r="S8" s="553"/>
      <c r="T8" s="553"/>
      <c r="U8" s="553"/>
      <c r="V8" s="553"/>
      <c r="W8" s="553"/>
      <c r="X8" s="74" t="s">
        <v>32</v>
      </c>
      <c r="Y8" s="74"/>
      <c r="Z8" s="74"/>
      <c r="AA8" s="74"/>
      <c r="AB8" s="74"/>
      <c r="AC8" s="74"/>
      <c r="AD8" s="74"/>
      <c r="AE8" s="74"/>
      <c r="AF8" s="74"/>
      <c r="AG8" s="74"/>
      <c r="AH8" s="74"/>
      <c r="AI8" s="74"/>
      <c r="AJ8" s="75"/>
    </row>
    <row r="9" spans="1:36" ht="18.75" customHeight="1">
      <c r="A9" s="550"/>
      <c r="B9" s="551"/>
      <c r="C9" s="551"/>
      <c r="D9" s="551"/>
      <c r="E9" s="552"/>
      <c r="F9" s="16" t="s">
        <v>886</v>
      </c>
      <c r="G9" s="4"/>
      <c r="H9" s="522"/>
      <c r="I9" s="522"/>
      <c r="J9" s="4" t="s">
        <v>888</v>
      </c>
      <c r="K9" s="4"/>
      <c r="L9" s="4"/>
      <c r="M9" s="522"/>
      <c r="N9" s="522"/>
      <c r="O9" s="4" t="s">
        <v>889</v>
      </c>
      <c r="P9" s="4"/>
      <c r="Q9" s="4"/>
      <c r="R9" s="522"/>
      <c r="S9" s="522"/>
      <c r="T9" s="4" t="s">
        <v>890</v>
      </c>
      <c r="U9" s="4"/>
      <c r="V9" s="4"/>
      <c r="W9" s="522"/>
      <c r="X9" s="522"/>
      <c r="Y9" s="4" t="s">
        <v>891</v>
      </c>
      <c r="Z9" s="4"/>
      <c r="AA9" s="4"/>
      <c r="AB9" s="522"/>
      <c r="AC9" s="522"/>
      <c r="AD9" s="4" t="s">
        <v>892</v>
      </c>
      <c r="AE9" s="4"/>
      <c r="AF9" s="4"/>
      <c r="AG9" s="4"/>
      <c r="AH9" s="522"/>
      <c r="AI9" s="522"/>
      <c r="AJ9" s="34" t="s">
        <v>893</v>
      </c>
    </row>
    <row r="10" spans="1:36" ht="18.75" customHeight="1">
      <c r="A10" s="369" t="s">
        <v>667</v>
      </c>
      <c r="B10" s="370"/>
      <c r="C10" s="370"/>
      <c r="D10" s="370"/>
      <c r="E10" s="370"/>
      <c r="F10" s="11"/>
      <c r="G10" s="58"/>
      <c r="H10" s="11" t="s">
        <v>16</v>
      </c>
      <c r="I10" s="11"/>
      <c r="J10" s="11"/>
      <c r="K10" s="11"/>
      <c r="L10" s="58"/>
      <c r="M10" s="11" t="s">
        <v>18</v>
      </c>
      <c r="N10" s="11"/>
      <c r="O10" s="11"/>
      <c r="P10" s="11"/>
      <c r="Q10" s="11"/>
      <c r="R10" s="11"/>
      <c r="S10" s="11"/>
      <c r="T10" s="11"/>
      <c r="U10" s="11"/>
      <c r="V10" s="11"/>
      <c r="W10" s="11"/>
      <c r="X10" s="11"/>
      <c r="Y10" s="11"/>
      <c r="Z10" s="11"/>
      <c r="AA10" s="11"/>
      <c r="AB10" s="11"/>
      <c r="AC10" s="11"/>
      <c r="AD10" s="11"/>
      <c r="AE10" s="11"/>
      <c r="AF10" s="11"/>
      <c r="AG10" s="11"/>
      <c r="AH10" s="11"/>
      <c r="AI10" s="11"/>
      <c r="AJ10" s="28"/>
    </row>
    <row r="11" spans="1:36" ht="18.75" customHeight="1">
      <c r="A11" s="523" t="s">
        <v>894</v>
      </c>
      <c r="B11" s="524"/>
      <c r="C11" s="524"/>
      <c r="D11" s="524"/>
      <c r="E11" s="525"/>
      <c r="F11" s="3"/>
      <c r="G11" s="58"/>
      <c r="H11" s="9" t="s">
        <v>895</v>
      </c>
      <c r="I11" s="3"/>
      <c r="J11" s="3"/>
      <c r="K11" s="4"/>
      <c r="L11" s="4"/>
      <c r="M11" s="58"/>
      <c r="N11" s="9" t="s">
        <v>896</v>
      </c>
      <c r="P11" s="3"/>
      <c r="Q11" s="4"/>
      <c r="S11" s="58"/>
      <c r="T11" s="3" t="s">
        <v>897</v>
      </c>
      <c r="X11" s="58"/>
      <c r="Y11" s="3" t="s">
        <v>898</v>
      </c>
      <c r="Z11" s="3"/>
      <c r="AA11" s="3"/>
      <c r="AB11" s="3"/>
      <c r="AE11" s="3"/>
      <c r="AF11" s="58"/>
      <c r="AG11" s="3" t="s">
        <v>899</v>
      </c>
      <c r="AI11" s="3"/>
      <c r="AJ11" s="32"/>
    </row>
    <row r="12" spans="1:36" ht="18.75" customHeight="1">
      <c r="A12" s="396" t="s">
        <v>912</v>
      </c>
      <c r="B12" s="526" t="s">
        <v>903</v>
      </c>
      <c r="C12" s="480"/>
      <c r="D12" s="480"/>
      <c r="E12" s="480"/>
      <c r="F12" s="480"/>
      <c r="G12" s="480"/>
      <c r="H12" s="480"/>
      <c r="I12" s="480"/>
      <c r="J12" s="481"/>
      <c r="K12" s="372" t="s">
        <v>905</v>
      </c>
      <c r="L12" s="410"/>
      <c r="M12" s="410"/>
      <c r="N12" s="410"/>
      <c r="O12" s="410"/>
      <c r="P12" s="410"/>
      <c r="Q12" s="410"/>
      <c r="R12" s="410"/>
      <c r="S12" s="410"/>
      <c r="T12" s="410"/>
      <c r="U12" s="410"/>
      <c r="V12" s="410"/>
      <c r="W12" s="410"/>
      <c r="X12" s="410"/>
      <c r="Y12" s="410"/>
      <c r="Z12" s="410"/>
      <c r="AA12" s="410"/>
      <c r="AB12" s="410"/>
      <c r="AC12" s="562"/>
      <c r="AD12" s="527" t="s">
        <v>653</v>
      </c>
      <c r="AE12" s="338"/>
      <c r="AF12" s="338"/>
      <c r="AG12" s="559"/>
      <c r="AH12" s="338" t="s">
        <v>911</v>
      </c>
      <c r="AI12" s="338"/>
      <c r="AJ12" s="563"/>
    </row>
    <row r="13" spans="1:36" ht="18.75" customHeight="1">
      <c r="A13" s="397"/>
      <c r="B13" s="482"/>
      <c r="C13" s="483"/>
      <c r="D13" s="483"/>
      <c r="E13" s="483"/>
      <c r="F13" s="483"/>
      <c r="G13" s="483"/>
      <c r="H13" s="483"/>
      <c r="I13" s="483"/>
      <c r="J13" s="484"/>
      <c r="K13" s="486" t="s">
        <v>907</v>
      </c>
      <c r="L13" s="334"/>
      <c r="M13" s="334"/>
      <c r="N13" s="334"/>
      <c r="O13" s="334"/>
      <c r="P13" s="334"/>
      <c r="Q13" s="334"/>
      <c r="R13" s="335"/>
      <c r="S13" s="372" t="s">
        <v>906</v>
      </c>
      <c r="T13" s="410"/>
      <c r="U13" s="410"/>
      <c r="V13" s="410"/>
      <c r="W13" s="410"/>
      <c r="X13" s="410"/>
      <c r="Y13" s="410"/>
      <c r="Z13" s="410"/>
      <c r="AA13" s="410"/>
      <c r="AB13" s="410"/>
      <c r="AC13" s="562"/>
      <c r="AD13" s="527" t="s">
        <v>904</v>
      </c>
      <c r="AE13" s="339"/>
      <c r="AF13" s="337" t="s">
        <v>653</v>
      </c>
      <c r="AG13" s="559"/>
      <c r="AH13" s="492"/>
      <c r="AI13" s="492"/>
      <c r="AJ13" s="564"/>
    </row>
    <row r="14" spans="1:36" ht="18.75" customHeight="1">
      <c r="A14" s="397"/>
      <c r="B14" s="482"/>
      <c r="C14" s="483"/>
      <c r="D14" s="483"/>
      <c r="E14" s="483"/>
      <c r="F14" s="483"/>
      <c r="G14" s="483"/>
      <c r="H14" s="483"/>
      <c r="I14" s="483"/>
      <c r="J14" s="484"/>
      <c r="K14" s="337" t="s">
        <v>908</v>
      </c>
      <c r="L14" s="339"/>
      <c r="M14" s="337" t="s">
        <v>909</v>
      </c>
      <c r="N14" s="339"/>
      <c r="O14" s="337" t="s">
        <v>910</v>
      </c>
      <c r="P14" s="339"/>
      <c r="Q14" s="337" t="s">
        <v>653</v>
      </c>
      <c r="R14" s="339"/>
      <c r="S14" s="440"/>
      <c r="T14" s="441"/>
      <c r="U14" s="530"/>
      <c r="V14" s="440"/>
      <c r="W14" s="441"/>
      <c r="X14" s="530"/>
      <c r="Y14" s="486" t="s">
        <v>763</v>
      </c>
      <c r="Z14" s="334"/>
      <c r="AA14" s="335"/>
      <c r="AB14" s="337" t="s">
        <v>677</v>
      </c>
      <c r="AC14" s="559"/>
      <c r="AD14" s="528"/>
      <c r="AE14" s="493"/>
      <c r="AF14" s="491"/>
      <c r="AG14" s="560"/>
      <c r="AH14" s="492"/>
      <c r="AI14" s="492"/>
      <c r="AJ14" s="564"/>
    </row>
    <row r="15" spans="1:36" ht="18.75" customHeight="1">
      <c r="A15" s="397"/>
      <c r="B15" s="485"/>
      <c r="C15" s="406"/>
      <c r="D15" s="406"/>
      <c r="E15" s="406"/>
      <c r="F15" s="406"/>
      <c r="G15" s="406"/>
      <c r="H15" s="406"/>
      <c r="I15" s="406"/>
      <c r="J15" s="407"/>
      <c r="K15" s="486"/>
      <c r="L15" s="335"/>
      <c r="M15" s="486"/>
      <c r="N15" s="335"/>
      <c r="O15" s="486"/>
      <c r="P15" s="335"/>
      <c r="Q15" s="486"/>
      <c r="R15" s="335"/>
      <c r="S15" s="470"/>
      <c r="T15" s="468"/>
      <c r="U15" s="531"/>
      <c r="V15" s="470"/>
      <c r="W15" s="468"/>
      <c r="X15" s="531"/>
      <c r="Y15" s="462"/>
      <c r="Z15" s="463"/>
      <c r="AA15" s="76" t="s">
        <v>977</v>
      </c>
      <c r="AB15" s="486"/>
      <c r="AC15" s="561"/>
      <c r="AD15" s="529"/>
      <c r="AE15" s="335"/>
      <c r="AF15" s="486"/>
      <c r="AG15" s="561"/>
      <c r="AH15" s="334"/>
      <c r="AI15" s="334"/>
      <c r="AJ15" s="565"/>
    </row>
    <row r="16" spans="1:36" ht="18.75" customHeight="1">
      <c r="A16" s="397"/>
      <c r="B16" s="371" t="s">
        <v>43</v>
      </c>
      <c r="C16" s="363"/>
      <c r="D16" s="363"/>
      <c r="E16" s="363"/>
      <c r="F16" s="12" t="s">
        <v>11</v>
      </c>
      <c r="G16" s="11"/>
      <c r="H16" s="60" t="s">
        <v>671</v>
      </c>
      <c r="I16" s="11"/>
      <c r="J16" s="61" t="s">
        <v>32</v>
      </c>
      <c r="K16" s="323"/>
      <c r="L16" s="323"/>
      <c r="M16" s="323"/>
      <c r="N16" s="323"/>
      <c r="O16" s="323"/>
      <c r="P16" s="323"/>
      <c r="Q16" s="323"/>
      <c r="R16" s="323"/>
      <c r="S16" s="324"/>
      <c r="T16" s="513"/>
      <c r="U16" s="336"/>
      <c r="V16" s="324"/>
      <c r="W16" s="513"/>
      <c r="X16" s="336"/>
      <c r="Y16" s="323"/>
      <c r="Z16" s="323"/>
      <c r="AA16" s="327"/>
      <c r="AB16" s="336"/>
      <c r="AC16" s="327"/>
      <c r="AD16" s="325"/>
      <c r="AE16" s="324"/>
      <c r="AF16" s="323"/>
      <c r="AG16" s="327"/>
      <c r="AH16" s="513">
        <f>SUM(K16:AG16)</f>
        <v>0</v>
      </c>
      <c r="AI16" s="513"/>
      <c r="AJ16" s="566"/>
    </row>
    <row r="17" spans="1:36" ht="18.75" customHeight="1">
      <c r="A17" s="397"/>
      <c r="B17" s="371" t="s">
        <v>44</v>
      </c>
      <c r="C17" s="363"/>
      <c r="D17" s="363"/>
      <c r="E17" s="363"/>
      <c r="F17" s="12" t="s">
        <v>11</v>
      </c>
      <c r="G17" s="11"/>
      <c r="H17" s="60" t="s">
        <v>671</v>
      </c>
      <c r="I17" s="11"/>
      <c r="J17" s="61" t="s">
        <v>32</v>
      </c>
      <c r="K17" s="323"/>
      <c r="L17" s="323"/>
      <c r="M17" s="323"/>
      <c r="N17" s="323"/>
      <c r="O17" s="323"/>
      <c r="P17" s="323"/>
      <c r="Q17" s="323"/>
      <c r="R17" s="323"/>
      <c r="S17" s="324"/>
      <c r="T17" s="513"/>
      <c r="U17" s="336"/>
      <c r="V17" s="324"/>
      <c r="W17" s="513"/>
      <c r="X17" s="336"/>
      <c r="Y17" s="323"/>
      <c r="Z17" s="323"/>
      <c r="AA17" s="327"/>
      <c r="AB17" s="336"/>
      <c r="AC17" s="327"/>
      <c r="AD17" s="325"/>
      <c r="AE17" s="324"/>
      <c r="AF17" s="323"/>
      <c r="AG17" s="327"/>
      <c r="AH17" s="513">
        <f>SUM(K17:AG17)</f>
        <v>0</v>
      </c>
      <c r="AI17" s="513"/>
      <c r="AJ17" s="566"/>
    </row>
    <row r="18" spans="1:36" ht="18.75" customHeight="1">
      <c r="A18" s="397"/>
      <c r="B18" s="371" t="s">
        <v>45</v>
      </c>
      <c r="C18" s="363"/>
      <c r="D18" s="363"/>
      <c r="E18" s="363"/>
      <c r="F18" s="12" t="s">
        <v>11</v>
      </c>
      <c r="G18" s="11"/>
      <c r="H18" s="60" t="s">
        <v>671</v>
      </c>
      <c r="I18" s="11"/>
      <c r="J18" s="61" t="s">
        <v>32</v>
      </c>
      <c r="K18" s="323"/>
      <c r="L18" s="323"/>
      <c r="M18" s="323"/>
      <c r="N18" s="323"/>
      <c r="O18" s="323"/>
      <c r="P18" s="323"/>
      <c r="Q18" s="323"/>
      <c r="R18" s="323"/>
      <c r="S18" s="324"/>
      <c r="T18" s="513"/>
      <c r="U18" s="336"/>
      <c r="V18" s="324"/>
      <c r="W18" s="513"/>
      <c r="X18" s="336"/>
      <c r="Y18" s="323"/>
      <c r="Z18" s="323"/>
      <c r="AA18" s="327"/>
      <c r="AB18" s="336"/>
      <c r="AC18" s="327"/>
      <c r="AD18" s="325"/>
      <c r="AE18" s="324"/>
      <c r="AF18" s="323"/>
      <c r="AG18" s="327"/>
      <c r="AH18" s="513">
        <f>SUM(K18:AG18)</f>
        <v>0</v>
      </c>
      <c r="AI18" s="513"/>
      <c r="AJ18" s="566"/>
    </row>
    <row r="19" spans="1:36" ht="9" customHeight="1">
      <c r="A19" s="397"/>
      <c r="B19" s="337" t="s">
        <v>653</v>
      </c>
      <c r="C19" s="338"/>
      <c r="D19" s="338"/>
      <c r="E19" s="339"/>
      <c r="F19" s="408" t="s">
        <v>11</v>
      </c>
      <c r="G19" s="342"/>
      <c r="H19" s="342" t="s">
        <v>671</v>
      </c>
      <c r="I19" s="342"/>
      <c r="J19" s="340" t="s">
        <v>32</v>
      </c>
      <c r="K19" s="323"/>
      <c r="L19" s="323"/>
      <c r="M19" s="344"/>
      <c r="N19" s="344"/>
      <c r="O19" s="344"/>
      <c r="P19" s="344"/>
      <c r="Q19" s="323"/>
      <c r="R19" s="323"/>
      <c r="S19" s="517"/>
      <c r="T19" s="404"/>
      <c r="U19" s="518"/>
      <c r="V19" s="517"/>
      <c r="W19" s="404"/>
      <c r="X19" s="518"/>
      <c r="Y19" s="323"/>
      <c r="Z19" s="323"/>
      <c r="AA19" s="327"/>
      <c r="AB19" s="336"/>
      <c r="AC19" s="327"/>
      <c r="AD19" s="325"/>
      <c r="AE19" s="324"/>
      <c r="AF19" s="323"/>
      <c r="AG19" s="327"/>
      <c r="AH19" s="404">
        <f>SUM(K19:AG20)</f>
        <v>0</v>
      </c>
      <c r="AI19" s="404"/>
      <c r="AJ19" s="554"/>
    </row>
    <row r="20" spans="1:36" ht="11.25" customHeight="1" thickBot="1">
      <c r="A20" s="397"/>
      <c r="B20" s="400"/>
      <c r="C20" s="343"/>
      <c r="D20" s="343"/>
      <c r="E20" s="401"/>
      <c r="F20" s="409"/>
      <c r="G20" s="343"/>
      <c r="H20" s="343"/>
      <c r="I20" s="343"/>
      <c r="J20" s="341"/>
      <c r="K20" s="329"/>
      <c r="L20" s="329"/>
      <c r="M20" s="345"/>
      <c r="N20" s="345"/>
      <c r="O20" s="345"/>
      <c r="P20" s="345"/>
      <c r="Q20" s="329"/>
      <c r="R20" s="329"/>
      <c r="S20" s="519"/>
      <c r="T20" s="520"/>
      <c r="U20" s="521"/>
      <c r="V20" s="519"/>
      <c r="W20" s="520"/>
      <c r="X20" s="521"/>
      <c r="Y20" s="329"/>
      <c r="Z20" s="329"/>
      <c r="AA20" s="330"/>
      <c r="AB20" s="380"/>
      <c r="AC20" s="330"/>
      <c r="AD20" s="328"/>
      <c r="AE20" s="381"/>
      <c r="AF20" s="329"/>
      <c r="AG20" s="330"/>
      <c r="AH20" s="520"/>
      <c r="AI20" s="520"/>
      <c r="AJ20" s="555"/>
    </row>
    <row r="21" spans="1:36" ht="18.75" customHeight="1" thickTop="1">
      <c r="A21" s="397"/>
      <c r="B21" s="334" t="s">
        <v>35</v>
      </c>
      <c r="C21" s="334"/>
      <c r="D21" s="334"/>
      <c r="E21" s="334"/>
      <c r="F21" s="334"/>
      <c r="G21" s="334"/>
      <c r="H21" s="334"/>
      <c r="I21" s="334"/>
      <c r="J21" s="335"/>
      <c r="K21" s="332">
        <f>SUM(K16:L20)</f>
        <v>0</v>
      </c>
      <c r="L21" s="332"/>
      <c r="M21" s="332">
        <f t="shared" ref="M21" si="0">SUM(M16:N20)</f>
        <v>0</v>
      </c>
      <c r="N21" s="332"/>
      <c r="O21" s="332">
        <f t="shared" ref="O21" si="1">SUM(O16:P20)</f>
        <v>0</v>
      </c>
      <c r="P21" s="332"/>
      <c r="Q21" s="332">
        <f t="shared" ref="Q21" si="2">SUM(Q16:R20)</f>
        <v>0</v>
      </c>
      <c r="R21" s="332"/>
      <c r="S21" s="514">
        <f>SUM(S16:U20)</f>
        <v>0</v>
      </c>
      <c r="T21" s="515"/>
      <c r="U21" s="516"/>
      <c r="V21" s="514">
        <f>SUM(V16:X20)</f>
        <v>0</v>
      </c>
      <c r="W21" s="515"/>
      <c r="X21" s="516"/>
      <c r="Y21" s="332">
        <f>SUM(Y16:AA20)</f>
        <v>0</v>
      </c>
      <c r="Z21" s="332"/>
      <c r="AA21" s="333"/>
      <c r="AB21" s="376">
        <f>SUM(AB16:AC20)</f>
        <v>0</v>
      </c>
      <c r="AC21" s="333"/>
      <c r="AD21" s="331">
        <f>SUM(AD16:AE20)</f>
        <v>0</v>
      </c>
      <c r="AE21" s="377"/>
      <c r="AF21" s="332">
        <f>SUM(AF16:AG20)</f>
        <v>0</v>
      </c>
      <c r="AG21" s="333"/>
      <c r="AH21" s="487">
        <f>SUM(AH16:AJ20)</f>
        <v>0</v>
      </c>
      <c r="AI21" s="487"/>
      <c r="AJ21" s="558"/>
    </row>
    <row r="22" spans="1:36" ht="18.75" customHeight="1">
      <c r="A22" s="398"/>
      <c r="B22" s="556" t="s">
        <v>913</v>
      </c>
      <c r="C22" s="466"/>
      <c r="D22" s="466"/>
      <c r="E22" s="466"/>
      <c r="F22" s="466"/>
      <c r="G22" s="466"/>
      <c r="H22" s="466"/>
      <c r="I22" s="466"/>
      <c r="J22" s="557"/>
      <c r="L22" s="58"/>
      <c r="M22" s="64" t="s">
        <v>914</v>
      </c>
      <c r="N22" s="60"/>
      <c r="O22" s="60"/>
      <c r="P22" s="60"/>
      <c r="Q22" s="512"/>
      <c r="R22" s="512"/>
      <c r="S22" s="60" t="s">
        <v>796</v>
      </c>
      <c r="T22" s="60"/>
      <c r="U22" s="58"/>
      <c r="V22" s="64" t="s">
        <v>916</v>
      </c>
      <c r="W22" s="60"/>
      <c r="X22" s="60"/>
      <c r="Y22" s="60"/>
      <c r="Z22" s="512"/>
      <c r="AA22" s="512"/>
      <c r="AB22" s="60" t="s">
        <v>796</v>
      </c>
      <c r="AE22" s="60"/>
      <c r="AF22" s="60"/>
      <c r="AG22" s="60"/>
      <c r="AH22" s="60"/>
      <c r="AI22" s="60"/>
      <c r="AJ22" s="77"/>
    </row>
    <row r="23" spans="1:36" ht="18.75" customHeight="1">
      <c r="A23" s="396" t="s">
        <v>917</v>
      </c>
      <c r="B23" s="578" t="s">
        <v>918</v>
      </c>
      <c r="C23" s="579"/>
      <c r="D23" s="579"/>
      <c r="E23" s="580"/>
      <c r="F23" s="575" t="s">
        <v>924</v>
      </c>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77"/>
    </row>
    <row r="24" spans="1:36" ht="18.75" customHeight="1">
      <c r="A24" s="397"/>
      <c r="B24" s="581"/>
      <c r="C24" s="582"/>
      <c r="D24" s="582"/>
      <c r="E24" s="583"/>
      <c r="F24" s="17"/>
      <c r="G24" s="58"/>
      <c r="H24" s="18" t="s">
        <v>690</v>
      </c>
      <c r="I24" s="18"/>
      <c r="J24" s="58"/>
      <c r="K24" s="18" t="s">
        <v>694</v>
      </c>
      <c r="L24" s="19"/>
      <c r="M24" s="19"/>
      <c r="N24" s="58"/>
      <c r="O24" s="18" t="s">
        <v>919</v>
      </c>
      <c r="P24" s="18"/>
      <c r="Q24" s="18"/>
      <c r="R24" s="19"/>
      <c r="S24" s="58"/>
      <c r="T24" s="17" t="s">
        <v>697</v>
      </c>
      <c r="U24" s="18"/>
      <c r="V24" s="19"/>
      <c r="W24" s="19"/>
      <c r="X24" s="18"/>
      <c r="Y24" s="58"/>
      <c r="Z24" s="18" t="s">
        <v>699</v>
      </c>
      <c r="AA24" s="18"/>
      <c r="AB24" s="18"/>
      <c r="AC24" s="18"/>
      <c r="AD24" s="18"/>
      <c r="AE24" s="18"/>
      <c r="AF24" s="18"/>
      <c r="AG24" s="18"/>
      <c r="AH24" s="18"/>
      <c r="AI24" s="18"/>
      <c r="AJ24" s="37"/>
    </row>
    <row r="25" spans="1:36" ht="18.75" customHeight="1">
      <c r="A25" s="397"/>
      <c r="B25" s="58"/>
      <c r="C25" s="18" t="s">
        <v>683</v>
      </c>
      <c r="D25" s="58"/>
      <c r="E25" s="25" t="s">
        <v>684</v>
      </c>
      <c r="F25" s="33"/>
      <c r="G25" s="58"/>
      <c r="H25" s="3" t="s">
        <v>691</v>
      </c>
      <c r="I25" s="3"/>
      <c r="J25" s="58"/>
      <c r="K25" s="3" t="s">
        <v>920</v>
      </c>
      <c r="N25" s="58"/>
      <c r="O25" s="33" t="s">
        <v>921</v>
      </c>
      <c r="P25" s="3"/>
      <c r="Q25" s="3"/>
      <c r="R25" s="3"/>
      <c r="S25" s="58"/>
      <c r="T25" s="3" t="s">
        <v>922</v>
      </c>
      <c r="Z25" s="3" t="s">
        <v>11</v>
      </c>
      <c r="AA25" s="375"/>
      <c r="AB25" s="375"/>
      <c r="AC25" s="375"/>
      <c r="AD25" s="375"/>
      <c r="AE25" s="375"/>
      <c r="AF25" s="375"/>
      <c r="AG25" s="375"/>
      <c r="AH25" s="375"/>
      <c r="AI25" s="375"/>
      <c r="AJ25" s="32" t="s">
        <v>32</v>
      </c>
    </row>
    <row r="26" spans="1:36" ht="18.75" customHeight="1">
      <c r="A26" s="397"/>
      <c r="B26" s="33"/>
      <c r="C26" s="3"/>
      <c r="D26" s="3"/>
      <c r="E26" s="67"/>
      <c r="F26" s="16"/>
      <c r="G26" s="58"/>
      <c r="H26" s="4" t="s">
        <v>692</v>
      </c>
      <c r="I26" s="4"/>
      <c r="J26" s="4"/>
      <c r="K26" s="4"/>
      <c r="L26" s="4"/>
      <c r="M26" s="4"/>
      <c r="N26" s="58"/>
      <c r="O26" s="4" t="s">
        <v>923</v>
      </c>
      <c r="P26" s="4"/>
      <c r="Q26" s="4"/>
      <c r="R26" s="4"/>
      <c r="S26" s="4"/>
      <c r="T26" s="4"/>
      <c r="U26" s="4"/>
      <c r="V26" s="4"/>
      <c r="W26" s="4"/>
      <c r="X26" s="21"/>
      <c r="Y26" s="21"/>
      <c r="Z26" s="21"/>
      <c r="AA26" s="21"/>
      <c r="AB26" s="21"/>
      <c r="AC26" s="21"/>
      <c r="AD26" s="21"/>
      <c r="AE26" s="4"/>
      <c r="AF26" s="4"/>
      <c r="AG26" s="4"/>
      <c r="AH26" s="4"/>
      <c r="AI26" s="4"/>
      <c r="AJ26" s="34"/>
    </row>
    <row r="27" spans="1:36" ht="18.75" customHeight="1">
      <c r="A27" s="397"/>
      <c r="B27" s="412" t="s">
        <v>925</v>
      </c>
      <c r="C27" s="567"/>
      <c r="D27" s="567"/>
      <c r="E27" s="567"/>
      <c r="F27" s="567"/>
      <c r="G27" s="567"/>
      <c r="H27" s="567"/>
      <c r="I27" s="567"/>
      <c r="J27" s="567"/>
      <c r="K27" s="567"/>
      <c r="L27" s="567"/>
      <c r="M27" s="567"/>
      <c r="N27" s="567"/>
      <c r="O27" s="567"/>
      <c r="P27" s="568"/>
      <c r="Q27" s="78"/>
      <c r="R27" s="19"/>
      <c r="S27" s="58"/>
      <c r="T27" s="18" t="s">
        <v>683</v>
      </c>
      <c r="U27" s="18"/>
      <c r="V27" s="58"/>
      <c r="W27" s="18" t="s">
        <v>684</v>
      </c>
      <c r="X27" s="19"/>
      <c r="Y27" s="79"/>
      <c r="Z27" s="79"/>
      <c r="AA27" s="79"/>
      <c r="AB27" s="79"/>
      <c r="AC27" s="79"/>
      <c r="AD27" s="79"/>
      <c r="AE27" s="79"/>
      <c r="AF27" s="79"/>
      <c r="AG27" s="79"/>
      <c r="AH27" s="79"/>
      <c r="AI27" s="18"/>
      <c r="AJ27" s="37"/>
    </row>
    <row r="28" spans="1:36" ht="18.75" customHeight="1">
      <c r="A28" s="398"/>
      <c r="B28" s="569"/>
      <c r="C28" s="570"/>
      <c r="D28" s="570"/>
      <c r="E28" s="570"/>
      <c r="F28" s="570"/>
      <c r="G28" s="570"/>
      <c r="H28" s="570"/>
      <c r="I28" s="570"/>
      <c r="J28" s="570"/>
      <c r="K28" s="570"/>
      <c r="L28" s="570"/>
      <c r="M28" s="570"/>
      <c r="N28" s="570"/>
      <c r="O28" s="570"/>
      <c r="P28" s="571"/>
      <c r="Q28" s="80"/>
      <c r="R28" s="4"/>
      <c r="S28" s="4"/>
      <c r="T28" s="4"/>
      <c r="U28" s="4"/>
      <c r="V28" s="4"/>
      <c r="W28" s="4"/>
      <c r="X28" s="4"/>
      <c r="Y28" s="65"/>
      <c r="Z28" s="65"/>
      <c r="AA28" s="65"/>
      <c r="AB28" s="65"/>
      <c r="AC28" s="65"/>
      <c r="AD28" s="65"/>
      <c r="AE28" s="65"/>
      <c r="AF28" s="65"/>
      <c r="AG28" s="65"/>
      <c r="AH28" s="65"/>
      <c r="AI28" s="4"/>
      <c r="AJ28" s="34"/>
    </row>
    <row r="29" spans="1:36" ht="18.75" customHeight="1">
      <c r="A29" s="396" t="s">
        <v>926</v>
      </c>
      <c r="B29" s="412" t="s">
        <v>711</v>
      </c>
      <c r="C29" s="350"/>
      <c r="D29" s="351"/>
      <c r="E29" s="363" t="s">
        <v>712</v>
      </c>
      <c r="F29" s="363"/>
      <c r="G29" s="363"/>
      <c r="H29" s="363"/>
      <c r="I29" s="363"/>
      <c r="J29" s="363"/>
      <c r="K29" s="372" t="s">
        <v>713</v>
      </c>
      <c r="L29" s="410"/>
      <c r="M29" s="410"/>
      <c r="N29" s="410"/>
      <c r="O29" s="410"/>
      <c r="P29" s="410"/>
      <c r="Q29" s="410"/>
      <c r="R29" s="410"/>
      <c r="S29" s="410"/>
      <c r="T29" s="410"/>
      <c r="U29" s="410"/>
      <c r="V29" s="410"/>
      <c r="W29" s="410"/>
      <c r="X29" s="410"/>
      <c r="Y29" s="371"/>
      <c r="Z29" s="372" t="s">
        <v>714</v>
      </c>
      <c r="AA29" s="410"/>
      <c r="AB29" s="410"/>
      <c r="AC29" s="410"/>
      <c r="AD29" s="410"/>
      <c r="AE29" s="410"/>
      <c r="AF29" s="410"/>
      <c r="AG29" s="410"/>
      <c r="AH29" s="410"/>
      <c r="AI29" s="410"/>
      <c r="AJ29" s="411"/>
    </row>
    <row r="30" spans="1:36" ht="18.75" customHeight="1">
      <c r="A30" s="397"/>
      <c r="B30" s="413"/>
      <c r="C30" s="414"/>
      <c r="D30" s="415"/>
      <c r="E30" s="17"/>
      <c r="F30" s="58"/>
      <c r="G30" s="18" t="s">
        <v>683</v>
      </c>
      <c r="H30" s="18"/>
      <c r="I30" s="58"/>
      <c r="J30" s="25" t="s">
        <v>684</v>
      </c>
      <c r="K30" s="17"/>
      <c r="O30" s="58"/>
      <c r="P30" s="18" t="s">
        <v>683</v>
      </c>
      <c r="Q30" s="18"/>
      <c r="R30" s="58"/>
      <c r="S30" s="18" t="s">
        <v>684</v>
      </c>
      <c r="T30" s="18"/>
      <c r="V30" s="18"/>
      <c r="W30" s="18"/>
      <c r="X30" s="18"/>
      <c r="Y30" s="25"/>
      <c r="Z30" s="18"/>
      <c r="AC30" s="58"/>
      <c r="AD30" s="18" t="s">
        <v>683</v>
      </c>
      <c r="AE30" s="18"/>
      <c r="AF30" s="58"/>
      <c r="AG30" s="18" t="s">
        <v>684</v>
      </c>
      <c r="AH30" s="18"/>
      <c r="AI30" s="18"/>
      <c r="AJ30" s="37"/>
    </row>
    <row r="31" spans="1:36" ht="18.75" customHeight="1">
      <c r="A31" s="397"/>
      <c r="B31" s="416"/>
      <c r="C31" s="352"/>
      <c r="D31" s="353"/>
      <c r="E31" s="16"/>
      <c r="F31" s="4"/>
      <c r="G31" s="4"/>
      <c r="H31" s="4"/>
      <c r="I31" s="4"/>
      <c r="J31" s="66"/>
      <c r="K31" s="16"/>
      <c r="L31" s="4"/>
      <c r="M31" s="4"/>
      <c r="N31" s="4"/>
      <c r="O31" s="4"/>
      <c r="P31" s="4"/>
      <c r="Q31" s="4"/>
      <c r="R31" s="4"/>
      <c r="S31" s="4"/>
      <c r="T31" s="4"/>
      <c r="U31" s="4"/>
      <c r="V31" s="4"/>
      <c r="W31" s="4"/>
      <c r="X31" s="4"/>
      <c r="Y31" s="66"/>
      <c r="Z31" s="4"/>
      <c r="AA31" s="4"/>
      <c r="AB31" s="4"/>
      <c r="AC31" s="4"/>
      <c r="AD31" s="4"/>
      <c r="AE31" s="4"/>
      <c r="AF31" s="4"/>
      <c r="AG31" s="4"/>
      <c r="AH31" s="4"/>
      <c r="AI31" s="4"/>
      <c r="AJ31" s="34"/>
    </row>
    <row r="32" spans="1:36" ht="18.75" customHeight="1">
      <c r="A32" s="397"/>
      <c r="B32" s="455" t="s">
        <v>755</v>
      </c>
      <c r="C32" s="456"/>
      <c r="D32" s="456"/>
      <c r="E32" s="460" t="s">
        <v>715</v>
      </c>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61"/>
    </row>
    <row r="33" spans="1:36" ht="18.75" customHeight="1">
      <c r="A33" s="397"/>
      <c r="B33" s="455"/>
      <c r="C33" s="456"/>
      <c r="D33" s="456"/>
      <c r="E33" s="462"/>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4"/>
    </row>
    <row r="34" spans="1:36" ht="15" customHeight="1">
      <c r="A34" s="397"/>
      <c r="B34" s="455"/>
      <c r="C34" s="456"/>
      <c r="D34" s="456"/>
      <c r="E34" s="420" t="s">
        <v>716</v>
      </c>
      <c r="F34" s="421"/>
      <c r="G34" s="392" t="s">
        <v>720</v>
      </c>
      <c r="H34" s="424"/>
      <c r="I34" s="392" t="s">
        <v>724</v>
      </c>
      <c r="J34" s="424"/>
      <c r="K34" s="392" t="s">
        <v>722</v>
      </c>
      <c r="L34" s="424"/>
      <c r="M34" s="392" t="s">
        <v>729</v>
      </c>
      <c r="N34" s="393"/>
      <c r="O34" s="384"/>
      <c r="P34" s="385"/>
      <c r="Q34" s="392" t="s">
        <v>727</v>
      </c>
      <c r="R34" s="393"/>
      <c r="S34" s="392" t="s">
        <v>728</v>
      </c>
      <c r="T34" s="424"/>
      <c r="U34" s="386" t="s">
        <v>731</v>
      </c>
      <c r="V34" s="384"/>
      <c r="W34" s="384"/>
      <c r="X34" s="384"/>
      <c r="Y34" s="384"/>
      <c r="Z34" s="384"/>
      <c r="AA34" s="384"/>
      <c r="AB34" s="385"/>
      <c r="AC34" s="392" t="s">
        <v>737</v>
      </c>
      <c r="AD34" s="424"/>
      <c r="AE34" s="386" t="s">
        <v>739</v>
      </c>
      <c r="AF34" s="384"/>
      <c r="AG34" s="384"/>
      <c r="AH34" s="384"/>
      <c r="AI34" s="384"/>
      <c r="AJ34" s="387"/>
    </row>
    <row r="35" spans="1:36" ht="21" customHeight="1">
      <c r="A35" s="397"/>
      <c r="B35" s="455"/>
      <c r="C35" s="456"/>
      <c r="D35" s="456"/>
      <c r="E35" s="422"/>
      <c r="F35" s="421"/>
      <c r="G35" s="394"/>
      <c r="H35" s="425"/>
      <c r="I35" s="394"/>
      <c r="J35" s="425"/>
      <c r="K35" s="394"/>
      <c r="L35" s="425"/>
      <c r="M35" s="394"/>
      <c r="N35" s="395"/>
      <c r="O35" s="388" t="s">
        <v>726</v>
      </c>
      <c r="P35" s="389"/>
      <c r="Q35" s="394"/>
      <c r="R35" s="395"/>
      <c r="S35" s="394"/>
      <c r="T35" s="425"/>
      <c r="U35" s="432" t="s">
        <v>732</v>
      </c>
      <c r="V35" s="433"/>
      <c r="W35" s="388" t="s">
        <v>733</v>
      </c>
      <c r="X35" s="389"/>
      <c r="Y35" s="388" t="s">
        <v>734</v>
      </c>
      <c r="Z35" s="389"/>
      <c r="AA35" s="388" t="s">
        <v>735</v>
      </c>
      <c r="AB35" s="389"/>
      <c r="AC35" s="394"/>
      <c r="AD35" s="425"/>
      <c r="AE35" s="388" t="s">
        <v>740</v>
      </c>
      <c r="AF35" s="389"/>
      <c r="AG35" s="388" t="s">
        <v>722</v>
      </c>
      <c r="AH35" s="389"/>
      <c r="AI35" s="388" t="s">
        <v>729</v>
      </c>
      <c r="AJ35" s="419"/>
    </row>
    <row r="36" spans="1:36" ht="12.75" customHeight="1">
      <c r="A36" s="397"/>
      <c r="B36" s="455"/>
      <c r="C36" s="456"/>
      <c r="D36" s="456"/>
      <c r="E36" s="422"/>
      <c r="F36" s="421"/>
      <c r="G36" s="390" t="s">
        <v>725</v>
      </c>
      <c r="H36" s="391"/>
      <c r="I36" s="390" t="s">
        <v>721</v>
      </c>
      <c r="J36" s="391"/>
      <c r="K36" s="390" t="s">
        <v>721</v>
      </c>
      <c r="L36" s="391"/>
      <c r="M36" s="390" t="s">
        <v>721</v>
      </c>
      <c r="N36" s="391"/>
      <c r="O36" s="390" t="s">
        <v>721</v>
      </c>
      <c r="P36" s="391"/>
      <c r="Q36" s="394" t="s">
        <v>730</v>
      </c>
      <c r="R36" s="395"/>
      <c r="S36" s="390" t="s">
        <v>730</v>
      </c>
      <c r="T36" s="391"/>
      <c r="U36" s="434" t="s">
        <v>736</v>
      </c>
      <c r="V36" s="435"/>
      <c r="W36" s="382" t="s">
        <v>730</v>
      </c>
      <c r="X36" s="431"/>
      <c r="Y36" s="382" t="s">
        <v>730</v>
      </c>
      <c r="Z36" s="431"/>
      <c r="AA36" s="382" t="s">
        <v>730</v>
      </c>
      <c r="AB36" s="431"/>
      <c r="AC36" s="390" t="s">
        <v>738</v>
      </c>
      <c r="AD36" s="391"/>
      <c r="AE36" s="382" t="s">
        <v>741</v>
      </c>
      <c r="AF36" s="431"/>
      <c r="AG36" s="382" t="s">
        <v>741</v>
      </c>
      <c r="AH36" s="431"/>
      <c r="AI36" s="382" t="s">
        <v>741</v>
      </c>
      <c r="AJ36" s="383"/>
    </row>
    <row r="37" spans="1:36" ht="18.75" customHeight="1">
      <c r="A37" s="397"/>
      <c r="B37" s="455"/>
      <c r="C37" s="456"/>
      <c r="D37" s="456"/>
      <c r="E37" s="420" t="s">
        <v>718</v>
      </c>
      <c r="F37" s="421"/>
      <c r="G37" s="532"/>
      <c r="H37" s="533"/>
      <c r="I37" s="532"/>
      <c r="J37" s="533"/>
      <c r="K37" s="532"/>
      <c r="L37" s="533"/>
      <c r="M37" s="532"/>
      <c r="N37" s="533"/>
      <c r="O37" s="532"/>
      <c r="P37" s="533"/>
      <c r="Q37" s="532"/>
      <c r="R37" s="533"/>
      <c r="S37" s="532"/>
      <c r="T37" s="533"/>
      <c r="U37" s="532"/>
      <c r="V37" s="533"/>
      <c r="W37" s="532"/>
      <c r="X37" s="533"/>
      <c r="Y37" s="532"/>
      <c r="Z37" s="533"/>
      <c r="AA37" s="532"/>
      <c r="AB37" s="533"/>
      <c r="AC37" s="532"/>
      <c r="AD37" s="533"/>
      <c r="AE37" s="532"/>
      <c r="AF37" s="533"/>
      <c r="AG37" s="532"/>
      <c r="AH37" s="533"/>
      <c r="AI37" s="532"/>
      <c r="AJ37" s="536"/>
    </row>
    <row r="38" spans="1:36" ht="18.75" customHeight="1">
      <c r="A38" s="397"/>
      <c r="B38" s="455"/>
      <c r="C38" s="456"/>
      <c r="D38" s="456"/>
      <c r="E38" s="422"/>
      <c r="F38" s="421"/>
      <c r="G38" s="534"/>
      <c r="H38" s="535"/>
      <c r="I38" s="534"/>
      <c r="J38" s="535"/>
      <c r="K38" s="534"/>
      <c r="L38" s="535"/>
      <c r="M38" s="534"/>
      <c r="N38" s="535"/>
      <c r="O38" s="534"/>
      <c r="P38" s="535"/>
      <c r="Q38" s="534"/>
      <c r="R38" s="535"/>
      <c r="S38" s="534"/>
      <c r="T38" s="535"/>
      <c r="U38" s="534"/>
      <c r="V38" s="535"/>
      <c r="W38" s="534"/>
      <c r="X38" s="535"/>
      <c r="Y38" s="534"/>
      <c r="Z38" s="535"/>
      <c r="AA38" s="534"/>
      <c r="AB38" s="535"/>
      <c r="AC38" s="534"/>
      <c r="AD38" s="535"/>
      <c r="AE38" s="534"/>
      <c r="AF38" s="535"/>
      <c r="AG38" s="534"/>
      <c r="AH38" s="535"/>
      <c r="AI38" s="534"/>
      <c r="AJ38" s="537"/>
    </row>
    <row r="39" spans="1:36" ht="18.75" customHeight="1">
      <c r="A39" s="397"/>
      <c r="B39" s="455"/>
      <c r="C39" s="456"/>
      <c r="D39" s="456"/>
      <c r="E39" s="420" t="s">
        <v>719</v>
      </c>
      <c r="F39" s="421"/>
      <c r="G39" s="532"/>
      <c r="H39" s="533"/>
      <c r="I39" s="532"/>
      <c r="J39" s="533"/>
      <c r="K39" s="532"/>
      <c r="L39" s="533"/>
      <c r="M39" s="532"/>
      <c r="N39" s="533"/>
      <c r="O39" s="532"/>
      <c r="P39" s="533"/>
      <c r="Q39" s="532"/>
      <c r="R39" s="533"/>
      <c r="S39" s="532"/>
      <c r="T39" s="533"/>
      <c r="U39" s="532"/>
      <c r="V39" s="533"/>
      <c r="W39" s="532"/>
      <c r="X39" s="533"/>
      <c r="Y39" s="532"/>
      <c r="Z39" s="533"/>
      <c r="AA39" s="532"/>
      <c r="AB39" s="533"/>
      <c r="AC39" s="532"/>
      <c r="AD39" s="533"/>
      <c r="AE39" s="532"/>
      <c r="AF39" s="533"/>
      <c r="AG39" s="532"/>
      <c r="AH39" s="533"/>
      <c r="AI39" s="532"/>
      <c r="AJ39" s="536"/>
    </row>
    <row r="40" spans="1:36" ht="18.75" customHeight="1">
      <c r="A40" s="397"/>
      <c r="B40" s="455"/>
      <c r="C40" s="456"/>
      <c r="D40" s="456"/>
      <c r="E40" s="422"/>
      <c r="F40" s="421"/>
      <c r="G40" s="534"/>
      <c r="H40" s="535"/>
      <c r="I40" s="534"/>
      <c r="J40" s="535"/>
      <c r="K40" s="534"/>
      <c r="L40" s="535"/>
      <c r="M40" s="534"/>
      <c r="N40" s="535"/>
      <c r="O40" s="534"/>
      <c r="P40" s="535"/>
      <c r="Q40" s="534"/>
      <c r="R40" s="535"/>
      <c r="S40" s="534"/>
      <c r="T40" s="535"/>
      <c r="U40" s="534"/>
      <c r="V40" s="535"/>
      <c r="W40" s="534"/>
      <c r="X40" s="535"/>
      <c r="Y40" s="534"/>
      <c r="Z40" s="535"/>
      <c r="AA40" s="534"/>
      <c r="AB40" s="535"/>
      <c r="AC40" s="534"/>
      <c r="AD40" s="535"/>
      <c r="AE40" s="534"/>
      <c r="AF40" s="535"/>
      <c r="AG40" s="534"/>
      <c r="AH40" s="535"/>
      <c r="AI40" s="534"/>
      <c r="AJ40" s="537"/>
    </row>
    <row r="41" spans="1:36" ht="18.75" customHeight="1">
      <c r="A41" s="397"/>
      <c r="B41" s="455"/>
      <c r="C41" s="456"/>
      <c r="D41" s="456"/>
      <c r="E41" s="420" t="s">
        <v>717</v>
      </c>
      <c r="F41" s="423"/>
      <c r="G41" s="532">
        <f>IF(NM_給与栄養目標量_エネルギー="",0,ROUNDDOWN((NM_実施給与栄養量_エネルギー/NM_給与栄養目標量_エネルギー*100),2))</f>
        <v>0</v>
      </c>
      <c r="H41" s="533"/>
      <c r="I41" s="532">
        <f>IF(NM_給与栄養目標量_たんぱく質="",0,ROUNDDOWN((NM_実施給与栄養量_たんぱく質/NM_給与栄養目標量_たんぱく質*100),2))</f>
        <v>0</v>
      </c>
      <c r="J41" s="533"/>
      <c r="K41" s="532">
        <f>IF(NM_給与栄養目標量_脂質="",0,ROUNDDOWN((NM_実施給与栄養量_脂質/NM_給与栄養目標量_脂質*100),2))</f>
        <v>0</v>
      </c>
      <c r="L41" s="533"/>
      <c r="M41" s="532">
        <f>IF(NM_給与栄養目標量_炭水化物="",0,ROUNDDOWN((NM_実施給与栄養量_炭水化物/NM_給与栄養目標量_炭水化物*100),2))</f>
        <v>0</v>
      </c>
      <c r="N41" s="533"/>
      <c r="O41" s="532">
        <f>IF(NM_給与栄養目標量_食物繊維="",0,ROUNDDOWN((NM_実施給与栄養量_食物繊維/NM_給与栄養目標量_食物繊維*100),2))</f>
        <v>0</v>
      </c>
      <c r="P41" s="533"/>
      <c r="Q41" s="532">
        <f>IF(NM_給与栄養目標量_カルシウム="",0,ROUNDDOWN((NM_実施給与栄養量_カルシウム/NM_給与栄養目標量_カルシウム*100),2))</f>
        <v>0</v>
      </c>
      <c r="R41" s="533"/>
      <c r="S41" s="532">
        <f>IF(NM_給与栄養目標量_鉄="",0,ROUNDDOWN((NM_実施給与栄養量_鉄/NM_給与栄養目標量_鉄*100),2))</f>
        <v>0</v>
      </c>
      <c r="T41" s="533"/>
      <c r="U41" s="532">
        <f>IF(NM_給与栄養目標量_ビタミンA="",0,ROUNDDOWN((NM_実施給与栄養量_ビタミンA/NM_給与栄養目標量_ビタミンA*100),2))</f>
        <v>0</v>
      </c>
      <c r="V41" s="533"/>
      <c r="W41" s="532">
        <f>IF(NM_給与栄養目標量_ビタミンB1="",0,ROUNDDOWN((NM_実施給与栄養量_ビタミンB1/NM_給与栄養目標量_ビタミンB1*100),2))</f>
        <v>0</v>
      </c>
      <c r="X41" s="533"/>
      <c r="Y41" s="532">
        <f>IF(NM_給与栄養目標量_ビタミンB2="",0,ROUNDDOWN((NM_実施給与栄養量_ビタミンB2/NM_給与栄養目標量_ビタミンB2*100),2))</f>
        <v>0</v>
      </c>
      <c r="Z41" s="533"/>
      <c r="AA41" s="532">
        <f>IF(NM_給与栄養目標量_ビタミンC="",0,ROUNDDOWN((NM_実施給与栄養量_ビタミンC/NM_給与栄養目標量_ビタミンC*100),2))</f>
        <v>0</v>
      </c>
      <c r="AB41" s="533"/>
      <c r="AC41" s="532">
        <f>IF(NM_給与栄養目標量_食塩相当量="",0,ROUNDDOWN((NM_実施給与栄養量_食塩相当量/NM_給与栄養目標量_食塩相当量*100),2))</f>
        <v>0</v>
      </c>
      <c r="AD41" s="533"/>
      <c r="AE41" s="584"/>
      <c r="AF41" s="585"/>
      <c r="AG41" s="584"/>
      <c r="AH41" s="585"/>
      <c r="AI41" s="584"/>
      <c r="AJ41" s="593"/>
    </row>
    <row r="42" spans="1:36" ht="18.75" customHeight="1">
      <c r="A42" s="397"/>
      <c r="B42" s="455"/>
      <c r="C42" s="456"/>
      <c r="D42" s="456"/>
      <c r="E42" s="420"/>
      <c r="F42" s="423"/>
      <c r="G42" s="534"/>
      <c r="H42" s="535"/>
      <c r="I42" s="534"/>
      <c r="J42" s="535"/>
      <c r="K42" s="534"/>
      <c r="L42" s="535"/>
      <c r="M42" s="534"/>
      <c r="N42" s="535"/>
      <c r="O42" s="534"/>
      <c r="P42" s="535"/>
      <c r="Q42" s="534"/>
      <c r="R42" s="535"/>
      <c r="S42" s="534"/>
      <c r="T42" s="535"/>
      <c r="U42" s="534"/>
      <c r="V42" s="535"/>
      <c r="W42" s="534"/>
      <c r="X42" s="535"/>
      <c r="Y42" s="534"/>
      <c r="Z42" s="535"/>
      <c r="AA42" s="534"/>
      <c r="AB42" s="535"/>
      <c r="AC42" s="534"/>
      <c r="AD42" s="535"/>
      <c r="AE42" s="586"/>
      <c r="AF42" s="587"/>
      <c r="AG42" s="586"/>
      <c r="AH42" s="587"/>
      <c r="AI42" s="586"/>
      <c r="AJ42" s="594"/>
    </row>
    <row r="43" spans="1:36" ht="18.75" customHeight="1">
      <c r="A43" s="397"/>
      <c r="B43" s="455"/>
      <c r="C43" s="456"/>
      <c r="D43" s="456"/>
      <c r="E43" s="405" t="s">
        <v>742</v>
      </c>
      <c r="F43" s="405"/>
      <c r="G43" s="405"/>
      <c r="H43" s="405"/>
      <c r="I43" s="405"/>
      <c r="J43" s="405"/>
      <c r="K43" s="405"/>
      <c r="L43" s="465"/>
      <c r="M43" s="460" t="s">
        <v>747</v>
      </c>
      <c r="N43" s="405"/>
      <c r="O43" s="405"/>
      <c r="P43" s="405"/>
      <c r="Q43" s="405"/>
      <c r="R43" s="405"/>
      <c r="S43" s="405"/>
      <c r="T43" s="405"/>
      <c r="U43" s="405"/>
      <c r="V43" s="405"/>
      <c r="W43" s="405"/>
      <c r="X43" s="465"/>
      <c r="Y43" s="466" t="s">
        <v>748</v>
      </c>
      <c r="Z43" s="466"/>
      <c r="AA43" s="466"/>
      <c r="AB43" s="466"/>
      <c r="AC43" s="466"/>
      <c r="AD43" s="466"/>
      <c r="AE43" s="466"/>
      <c r="AF43" s="466"/>
      <c r="AG43" s="466"/>
      <c r="AH43" s="466"/>
      <c r="AI43" s="466"/>
      <c r="AJ43" s="467"/>
    </row>
    <row r="44" spans="1:36" ht="18.75" customHeight="1">
      <c r="A44" s="397"/>
      <c r="B44" s="455"/>
      <c r="C44" s="456"/>
      <c r="D44" s="456"/>
      <c r="E44" s="58"/>
      <c r="F44" s="3" t="s">
        <v>743</v>
      </c>
      <c r="G44" s="3"/>
      <c r="H44" s="3"/>
      <c r="I44" s="3"/>
      <c r="J44" s="3"/>
      <c r="K44" s="3"/>
      <c r="L44" s="67"/>
      <c r="M44" s="58"/>
      <c r="N44" s="3" t="s">
        <v>749</v>
      </c>
      <c r="O44" s="3"/>
      <c r="P44" s="3"/>
      <c r="Q44" s="3"/>
      <c r="R44" s="3"/>
      <c r="S44" s="3"/>
      <c r="T44" s="3"/>
      <c r="U44" s="3"/>
      <c r="V44" s="3"/>
      <c r="W44" s="3"/>
      <c r="X44" s="67"/>
      <c r="Y44" s="58"/>
      <c r="Z44" s="3" t="s">
        <v>749</v>
      </c>
      <c r="AA44" s="3"/>
      <c r="AB44" s="3"/>
      <c r="AC44" s="3"/>
      <c r="AD44" s="3"/>
      <c r="AE44" s="3"/>
      <c r="AF44" s="3"/>
      <c r="AG44" s="3"/>
      <c r="AH44" s="3"/>
      <c r="AI44" s="3"/>
      <c r="AJ44" s="32"/>
    </row>
    <row r="45" spans="1:36" ht="18.75" customHeight="1">
      <c r="A45" s="397"/>
      <c r="B45" s="455"/>
      <c r="C45" s="456"/>
      <c r="D45" s="456"/>
      <c r="E45" s="3" t="s">
        <v>744</v>
      </c>
      <c r="F45" s="540"/>
      <c r="G45" s="540"/>
      <c r="H45" s="3" t="s">
        <v>745</v>
      </c>
      <c r="I45" s="3"/>
      <c r="J45" s="3"/>
      <c r="K45" s="3"/>
      <c r="L45" s="67"/>
      <c r="M45" s="58"/>
      <c r="N45" s="440" t="s">
        <v>750</v>
      </c>
      <c r="O45" s="441"/>
      <c r="P45" s="441"/>
      <c r="Q45" s="3" t="s">
        <v>744</v>
      </c>
      <c r="R45" s="442"/>
      <c r="S45" s="442"/>
      <c r="T45" s="442"/>
      <c r="U45" s="3" t="s">
        <v>32</v>
      </c>
      <c r="V45" s="3" t="s">
        <v>751</v>
      </c>
      <c r="X45" s="67"/>
      <c r="Y45" s="58"/>
      <c r="Z45" s="440" t="s">
        <v>750</v>
      </c>
      <c r="AA45" s="441"/>
      <c r="AB45" s="441"/>
      <c r="AC45" s="3" t="s">
        <v>744</v>
      </c>
      <c r="AD45" s="442"/>
      <c r="AE45" s="442"/>
      <c r="AF45" s="442"/>
      <c r="AG45" s="3" t="s">
        <v>32</v>
      </c>
      <c r="AH45" s="3" t="s">
        <v>751</v>
      </c>
      <c r="AJ45" s="32"/>
    </row>
    <row r="46" spans="1:36" ht="18.75" customHeight="1">
      <c r="A46" s="397"/>
      <c r="B46" s="455"/>
      <c r="C46" s="456"/>
      <c r="D46" s="456"/>
      <c r="E46" s="58"/>
      <c r="F46" s="4" t="s">
        <v>746</v>
      </c>
      <c r="G46" s="4"/>
      <c r="H46" s="4"/>
      <c r="I46" s="4"/>
      <c r="J46" s="4"/>
      <c r="K46" s="4"/>
      <c r="L46" s="66"/>
      <c r="M46" s="58"/>
      <c r="N46" s="4" t="s">
        <v>752</v>
      </c>
      <c r="O46" s="4"/>
      <c r="P46" s="4"/>
      <c r="Q46" s="4"/>
      <c r="R46" s="4"/>
      <c r="S46" s="4"/>
      <c r="T46" s="4"/>
      <c r="U46" s="4"/>
      <c r="V46" s="4"/>
      <c r="W46" s="4"/>
      <c r="X46" s="66"/>
      <c r="Y46" s="58"/>
      <c r="Z46" s="4" t="s">
        <v>752</v>
      </c>
      <c r="AA46" s="4"/>
      <c r="AB46" s="4"/>
      <c r="AC46" s="4"/>
      <c r="AD46" s="4"/>
      <c r="AE46" s="4"/>
      <c r="AF46" s="4"/>
      <c r="AG46" s="4"/>
      <c r="AH46" s="4"/>
      <c r="AI46" s="4"/>
      <c r="AJ46" s="34"/>
    </row>
    <row r="47" spans="1:36" ht="18.75" customHeight="1">
      <c r="A47" s="397"/>
      <c r="B47" s="414" t="s">
        <v>756</v>
      </c>
      <c r="C47" s="414"/>
      <c r="D47" s="414"/>
      <c r="E47" s="414"/>
      <c r="F47" s="414"/>
      <c r="G47" s="414"/>
      <c r="H47" s="414"/>
      <c r="I47" s="414"/>
      <c r="J47" s="414"/>
      <c r="K47" s="414"/>
      <c r="L47" s="415"/>
      <c r="M47" s="460" t="s">
        <v>753</v>
      </c>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61"/>
    </row>
    <row r="48" spans="1:36" ht="18.75" customHeight="1">
      <c r="A48" s="397"/>
      <c r="B48" s="414"/>
      <c r="C48" s="414"/>
      <c r="D48" s="414"/>
      <c r="E48" s="414"/>
      <c r="F48" s="414"/>
      <c r="G48" s="414"/>
      <c r="H48" s="414"/>
      <c r="I48" s="414"/>
      <c r="J48" s="414"/>
      <c r="K48" s="414"/>
      <c r="L48" s="415"/>
      <c r="M48" s="408"/>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1"/>
    </row>
    <row r="49" spans="1:36" ht="18.75" customHeight="1">
      <c r="A49" s="397"/>
      <c r="B49" s="414"/>
      <c r="C49" s="414"/>
      <c r="D49" s="414"/>
      <c r="E49" s="414"/>
      <c r="F49" s="414"/>
      <c r="G49" s="414"/>
      <c r="H49" s="414"/>
      <c r="I49" s="414"/>
      <c r="J49" s="414"/>
      <c r="K49" s="414"/>
      <c r="L49" s="415"/>
      <c r="M49" s="592"/>
      <c r="N49" s="375"/>
      <c r="O49" s="375"/>
      <c r="P49" s="375"/>
      <c r="Q49" s="375"/>
      <c r="R49" s="375"/>
      <c r="S49" s="375"/>
      <c r="T49" s="375"/>
      <c r="U49" s="375"/>
      <c r="V49" s="375"/>
      <c r="W49" s="375"/>
      <c r="X49" s="375"/>
      <c r="Y49" s="361"/>
      <c r="Z49" s="361"/>
      <c r="AA49" s="361"/>
      <c r="AB49" s="361"/>
      <c r="AC49" s="361"/>
      <c r="AD49" s="361"/>
      <c r="AE49" s="361"/>
      <c r="AF49" s="361"/>
      <c r="AG49" s="361"/>
      <c r="AH49" s="361"/>
      <c r="AI49" s="361"/>
      <c r="AJ49" s="453"/>
    </row>
    <row r="50" spans="1:36" ht="18.75" customHeight="1">
      <c r="A50" s="397"/>
      <c r="B50" s="588" t="s">
        <v>927</v>
      </c>
      <c r="C50" s="589"/>
      <c r="D50" s="589"/>
      <c r="E50" s="589"/>
      <c r="F50" s="589"/>
      <c r="G50" s="589"/>
      <c r="H50" s="589"/>
      <c r="I50" s="589"/>
      <c r="J50" s="589"/>
      <c r="K50" s="589"/>
      <c r="L50" s="589"/>
      <c r="M50" s="589"/>
      <c r="N50" s="589"/>
      <c r="O50" s="589"/>
      <c r="P50" s="589"/>
      <c r="Q50" s="589"/>
      <c r="R50" s="589"/>
      <c r="S50" s="589"/>
      <c r="T50" s="589"/>
      <c r="U50" s="589"/>
      <c r="V50" s="589"/>
      <c r="W50" s="589"/>
      <c r="X50" s="590"/>
      <c r="Y50" s="466" t="s">
        <v>928</v>
      </c>
      <c r="Z50" s="466"/>
      <c r="AA50" s="466"/>
      <c r="AB50" s="466"/>
      <c r="AC50" s="466"/>
      <c r="AD50" s="466"/>
      <c r="AE50" s="466"/>
      <c r="AF50" s="466"/>
      <c r="AG50" s="466"/>
      <c r="AH50" s="466"/>
      <c r="AI50" s="466"/>
      <c r="AJ50" s="467"/>
    </row>
    <row r="51" spans="1:36" ht="18.75" customHeight="1">
      <c r="A51" s="398"/>
      <c r="B51" s="35"/>
      <c r="C51" s="58"/>
      <c r="D51" s="36" t="s">
        <v>9</v>
      </c>
      <c r="E51" s="36" t="s">
        <v>929</v>
      </c>
      <c r="F51" s="591"/>
      <c r="G51" s="591"/>
      <c r="H51" s="591"/>
      <c r="I51" s="591"/>
      <c r="J51" s="591"/>
      <c r="K51" s="591"/>
      <c r="L51" s="591"/>
      <c r="M51" s="591"/>
      <c r="N51" s="591"/>
      <c r="O51" s="591"/>
      <c r="P51" s="591"/>
      <c r="Q51" s="591"/>
      <c r="R51" s="591"/>
      <c r="S51" s="591"/>
      <c r="T51" s="591"/>
      <c r="U51" s="4" t="s">
        <v>887</v>
      </c>
      <c r="V51" s="58"/>
      <c r="W51" s="4" t="s">
        <v>930</v>
      </c>
      <c r="X51" s="66"/>
      <c r="Y51" s="4"/>
      <c r="Z51" s="58"/>
      <c r="AA51" s="3" t="s">
        <v>931</v>
      </c>
      <c r="AB51" s="3"/>
      <c r="AC51" s="3"/>
      <c r="AD51" s="4"/>
      <c r="AE51" s="58"/>
      <c r="AF51" s="3" t="s">
        <v>932</v>
      </c>
      <c r="AG51" s="3"/>
      <c r="AH51" s="3"/>
      <c r="AI51" s="3"/>
      <c r="AJ51" s="32"/>
    </row>
    <row r="52" spans="1:36" ht="18.75" customHeight="1">
      <c r="A52" s="397" t="s">
        <v>933</v>
      </c>
      <c r="B52" s="372" t="s">
        <v>757</v>
      </c>
      <c r="C52" s="410"/>
      <c r="D52" s="410"/>
      <c r="E52" s="371"/>
      <c r="F52" s="392" t="s">
        <v>758</v>
      </c>
      <c r="G52" s="393"/>
      <c r="H52" s="393"/>
      <c r="I52" s="393"/>
      <c r="J52" s="424"/>
      <c r="K52" s="17"/>
      <c r="L52" s="58"/>
      <c r="M52" s="18" t="s">
        <v>759</v>
      </c>
      <c r="N52" s="18"/>
      <c r="O52" s="18"/>
      <c r="P52" s="18"/>
      <c r="Q52" s="18"/>
      <c r="R52" s="18"/>
      <c r="S52" s="18" t="s">
        <v>744</v>
      </c>
      <c r="T52" s="58"/>
      <c r="U52" s="541"/>
      <c r="V52" s="542"/>
      <c r="W52" s="18" t="s">
        <v>760</v>
      </c>
      <c r="X52" s="18"/>
      <c r="Y52" s="58"/>
      <c r="Z52" s="541"/>
      <c r="AA52" s="542"/>
      <c r="AB52" s="18" t="s">
        <v>761</v>
      </c>
      <c r="AC52" s="68"/>
      <c r="AD52" s="58"/>
      <c r="AE52" s="541"/>
      <c r="AF52" s="542"/>
      <c r="AG52" s="18" t="s">
        <v>762</v>
      </c>
      <c r="AH52" s="18"/>
      <c r="AI52" s="18" t="s">
        <v>32</v>
      </c>
      <c r="AJ52" s="37"/>
    </row>
    <row r="53" spans="1:36" ht="18.75" customHeight="1">
      <c r="A53" s="397"/>
      <c r="B53" s="58"/>
      <c r="C53" s="4" t="s">
        <v>683</v>
      </c>
      <c r="D53" s="58"/>
      <c r="E53" s="66" t="s">
        <v>684</v>
      </c>
      <c r="F53" s="390"/>
      <c r="G53" s="449"/>
      <c r="H53" s="449"/>
      <c r="I53" s="449"/>
      <c r="J53" s="391"/>
      <c r="K53" s="16"/>
      <c r="L53" s="58"/>
      <c r="M53" s="16" t="s">
        <v>763</v>
      </c>
      <c r="N53" s="4"/>
      <c r="O53" s="4" t="s">
        <v>744</v>
      </c>
      <c r="P53" s="361"/>
      <c r="Q53" s="361"/>
      <c r="R53" s="361"/>
      <c r="S53" s="361"/>
      <c r="T53" s="361"/>
      <c r="U53" s="361"/>
      <c r="V53" s="361"/>
      <c r="W53" s="361"/>
      <c r="X53" s="361"/>
      <c r="Y53" s="361"/>
      <c r="Z53" s="361"/>
      <c r="AA53" s="361"/>
      <c r="AB53" s="361"/>
      <c r="AC53" s="361"/>
      <c r="AD53" s="361"/>
      <c r="AE53" s="361"/>
      <c r="AF53" s="361"/>
      <c r="AG53" s="361"/>
      <c r="AH53" s="361"/>
      <c r="AI53" s="4" t="s">
        <v>32</v>
      </c>
      <c r="AJ53" s="34"/>
    </row>
    <row r="54" spans="1:36" ht="18.75" customHeight="1">
      <c r="A54" s="397"/>
      <c r="B54" s="412" t="s">
        <v>764</v>
      </c>
      <c r="C54" s="350"/>
      <c r="D54" s="350"/>
      <c r="E54" s="350"/>
      <c r="F54" s="351"/>
      <c r="G54" s="372" t="s">
        <v>781</v>
      </c>
      <c r="H54" s="410"/>
      <c r="I54" s="410"/>
      <c r="J54" s="410"/>
      <c r="K54" s="410"/>
      <c r="L54" s="410"/>
      <c r="M54" s="371"/>
      <c r="N54" s="337" t="s">
        <v>766</v>
      </c>
      <c r="O54" s="338"/>
      <c r="P54" s="338"/>
      <c r="Q54" s="338"/>
      <c r="R54" s="338"/>
      <c r="S54" s="338"/>
      <c r="T54" s="338"/>
      <c r="U54" s="338"/>
      <c r="V54" s="338"/>
      <c r="W54" s="338"/>
      <c r="X54" s="338"/>
      <c r="Y54" s="338"/>
      <c r="Z54" s="338"/>
      <c r="AA54" s="338"/>
      <c r="AB54" s="338"/>
      <c r="AC54" s="339"/>
      <c r="AD54" s="372" t="s">
        <v>768</v>
      </c>
      <c r="AE54" s="410"/>
      <c r="AF54" s="410"/>
      <c r="AG54" s="410"/>
      <c r="AH54" s="410"/>
      <c r="AI54" s="410"/>
      <c r="AJ54" s="411"/>
    </row>
    <row r="55" spans="1:36" ht="18.75" customHeight="1">
      <c r="A55" s="397"/>
      <c r="B55" s="416"/>
      <c r="C55" s="352"/>
      <c r="D55" s="352"/>
      <c r="E55" s="352"/>
      <c r="F55" s="353"/>
      <c r="H55" s="58"/>
      <c r="I55" s="4" t="s">
        <v>683</v>
      </c>
      <c r="K55" s="58"/>
      <c r="L55" s="4" t="s">
        <v>684</v>
      </c>
      <c r="M55" s="66"/>
      <c r="N55" s="12"/>
      <c r="O55" s="58"/>
      <c r="P55" s="11" t="s">
        <v>683</v>
      </c>
      <c r="Q55" s="11"/>
      <c r="R55" s="58"/>
      <c r="S55" s="12" t="s">
        <v>767</v>
      </c>
      <c r="T55" s="11"/>
      <c r="U55" s="11"/>
      <c r="V55" s="11"/>
      <c r="W55" s="11"/>
      <c r="X55" s="11"/>
      <c r="Y55" s="11"/>
      <c r="Z55" s="14"/>
      <c r="AA55" s="58"/>
      <c r="AB55" s="11" t="s">
        <v>684</v>
      </c>
      <c r="AC55" s="14"/>
      <c r="AD55" s="13"/>
      <c r="AE55" s="58"/>
      <c r="AF55" s="11" t="s">
        <v>683</v>
      </c>
      <c r="AG55" s="11"/>
      <c r="AH55" s="58"/>
      <c r="AI55" s="11" t="s">
        <v>684</v>
      </c>
      <c r="AJ55" s="28"/>
    </row>
    <row r="56" spans="1:36" ht="18.75" customHeight="1">
      <c r="A56" s="396" t="s">
        <v>934</v>
      </c>
      <c r="B56" s="471" t="s">
        <v>785</v>
      </c>
      <c r="C56" s="472"/>
      <c r="D56" s="472"/>
      <c r="E56" s="472"/>
      <c r="F56" s="473"/>
      <c r="G56" s="392" t="s">
        <v>769</v>
      </c>
      <c r="H56" s="393"/>
      <c r="I56" s="393"/>
      <c r="J56" s="424"/>
      <c r="K56" s="337" t="s">
        <v>770</v>
      </c>
      <c r="L56" s="338"/>
      <c r="M56" s="339"/>
      <c r="N56" s="58"/>
      <c r="O56" s="12" t="s">
        <v>720</v>
      </c>
      <c r="P56" s="15"/>
      <c r="Q56" s="11"/>
      <c r="R56" s="58"/>
      <c r="S56" s="12" t="s">
        <v>723</v>
      </c>
      <c r="T56" s="15"/>
      <c r="U56" s="15"/>
      <c r="V56" s="58"/>
      <c r="W56" s="12" t="s">
        <v>722</v>
      </c>
      <c r="X56" s="11"/>
      <c r="Y56" s="58"/>
      <c r="Z56" s="11" t="s">
        <v>771</v>
      </c>
      <c r="AA56" s="11"/>
      <c r="AB56" s="15"/>
      <c r="AC56" s="58"/>
      <c r="AD56" s="12" t="s">
        <v>763</v>
      </c>
      <c r="AE56" s="15"/>
      <c r="AF56" s="11" t="s">
        <v>744</v>
      </c>
      <c r="AG56" s="463"/>
      <c r="AH56" s="463"/>
      <c r="AI56" s="463"/>
      <c r="AJ56" s="28" t="s">
        <v>32</v>
      </c>
    </row>
    <row r="57" spans="1:36" ht="18.75" customHeight="1">
      <c r="A57" s="397"/>
      <c r="B57" s="474"/>
      <c r="C57" s="475"/>
      <c r="D57" s="475"/>
      <c r="E57" s="475"/>
      <c r="F57" s="476"/>
      <c r="G57" s="390"/>
      <c r="H57" s="449"/>
      <c r="I57" s="449"/>
      <c r="J57" s="391"/>
      <c r="K57" s="337" t="s">
        <v>936</v>
      </c>
      <c r="L57" s="338"/>
      <c r="M57" s="339"/>
      <c r="N57" s="58"/>
      <c r="O57" s="15" t="s">
        <v>938</v>
      </c>
      <c r="P57" s="15"/>
      <c r="Q57" s="11"/>
      <c r="R57" s="11"/>
      <c r="S57" s="58"/>
      <c r="T57" s="11" t="s">
        <v>939</v>
      </c>
      <c r="U57" s="11"/>
      <c r="V57" s="11"/>
      <c r="W57" s="58"/>
      <c r="X57" s="11" t="s">
        <v>2218</v>
      </c>
      <c r="Y57" s="11"/>
      <c r="Z57" s="463"/>
      <c r="AA57" s="463"/>
      <c r="AB57" s="463"/>
      <c r="AC57" s="463"/>
      <c r="AD57" s="463"/>
      <c r="AE57" s="463"/>
      <c r="AF57" s="463"/>
      <c r="AG57" s="463"/>
      <c r="AH57" s="463"/>
      <c r="AI57" s="463"/>
      <c r="AJ57" s="28" t="s">
        <v>780</v>
      </c>
    </row>
    <row r="58" spans="1:36" ht="18.75" customHeight="1">
      <c r="A58" s="397"/>
      <c r="B58" s="474"/>
      <c r="C58" s="475"/>
      <c r="D58" s="475"/>
      <c r="E58" s="475"/>
      <c r="F58" s="476"/>
      <c r="G58" s="81"/>
      <c r="H58" s="4" t="s">
        <v>683</v>
      </c>
      <c r="I58" s="81"/>
      <c r="J58" s="66" t="s">
        <v>684</v>
      </c>
      <c r="K58" s="372" t="s">
        <v>937</v>
      </c>
      <c r="L58" s="410"/>
      <c r="M58" s="371"/>
      <c r="N58" s="58"/>
      <c r="O58" s="15" t="s">
        <v>940</v>
      </c>
      <c r="P58" s="15"/>
      <c r="Q58" s="58"/>
      <c r="R58" s="15" t="s">
        <v>941</v>
      </c>
      <c r="S58" s="11"/>
      <c r="T58" s="11"/>
      <c r="U58" s="11"/>
      <c r="V58" s="58"/>
      <c r="W58" s="15" t="s">
        <v>942</v>
      </c>
      <c r="X58" s="11"/>
      <c r="Y58" s="58"/>
      <c r="Z58" s="15" t="s">
        <v>943</v>
      </c>
      <c r="AA58" s="58"/>
      <c r="AB58" s="15" t="s">
        <v>945</v>
      </c>
      <c r="AC58" s="58"/>
      <c r="AD58" s="15" t="s">
        <v>946</v>
      </c>
      <c r="AE58" s="58"/>
      <c r="AF58" s="15" t="s">
        <v>944</v>
      </c>
      <c r="AG58" s="11"/>
      <c r="AH58" s="15"/>
      <c r="AI58" s="15"/>
      <c r="AJ58" s="39"/>
    </row>
    <row r="59" spans="1:36" ht="18.75" customHeight="1">
      <c r="A59" s="397"/>
      <c r="B59" s="474"/>
      <c r="C59" s="475"/>
      <c r="D59" s="475"/>
      <c r="E59" s="475"/>
      <c r="F59" s="476"/>
      <c r="G59" s="372" t="s">
        <v>772</v>
      </c>
      <c r="H59" s="410"/>
      <c r="I59" s="410"/>
      <c r="J59" s="371"/>
      <c r="K59" s="3"/>
      <c r="L59" s="58"/>
      <c r="M59" s="3" t="s">
        <v>774</v>
      </c>
      <c r="N59" s="3"/>
      <c r="O59" s="3"/>
      <c r="P59" s="3"/>
      <c r="Q59" s="3"/>
      <c r="R59" s="18"/>
      <c r="S59" s="18"/>
      <c r="T59" s="18"/>
      <c r="U59" s="18"/>
      <c r="V59" s="18"/>
      <c r="W59" s="18"/>
      <c r="X59" s="18"/>
      <c r="Y59" s="18"/>
      <c r="Z59" s="18"/>
      <c r="AA59" s="18"/>
      <c r="AB59" s="18"/>
      <c r="AC59" s="18"/>
      <c r="AD59" s="18"/>
      <c r="AE59" s="18"/>
      <c r="AF59" s="3"/>
      <c r="AG59" s="3"/>
      <c r="AJ59" s="31"/>
    </row>
    <row r="60" spans="1:36" ht="18.75" customHeight="1">
      <c r="A60" s="397"/>
      <c r="B60" s="477"/>
      <c r="C60" s="478"/>
      <c r="D60" s="478"/>
      <c r="E60" s="478"/>
      <c r="F60" s="479"/>
      <c r="G60" s="58"/>
      <c r="H60" s="3" t="s">
        <v>683</v>
      </c>
      <c r="I60" s="58"/>
      <c r="J60" s="67" t="s">
        <v>684</v>
      </c>
      <c r="K60" s="4"/>
      <c r="L60" s="58"/>
      <c r="M60" s="8" t="s">
        <v>783</v>
      </c>
      <c r="N60" s="4"/>
      <c r="O60" s="4"/>
      <c r="P60" s="4"/>
      <c r="Q60" s="4"/>
      <c r="R60" s="4"/>
      <c r="S60" s="4"/>
      <c r="T60" s="4" t="s">
        <v>744</v>
      </c>
      <c r="U60" s="361"/>
      <c r="V60" s="361"/>
      <c r="W60" s="361"/>
      <c r="X60" s="361"/>
      <c r="Y60" s="361"/>
      <c r="Z60" s="361"/>
      <c r="AA60" s="361"/>
      <c r="AB60" s="361"/>
      <c r="AC60" s="361"/>
      <c r="AD60" s="361"/>
      <c r="AE60" s="361"/>
      <c r="AF60" s="361"/>
      <c r="AG60" s="361"/>
      <c r="AH60" s="361"/>
      <c r="AI60" s="361"/>
      <c r="AJ60" s="34" t="s">
        <v>780</v>
      </c>
    </row>
    <row r="61" spans="1:36" ht="18.75" customHeight="1">
      <c r="A61" s="397"/>
      <c r="B61" s="471" t="s">
        <v>948</v>
      </c>
      <c r="C61" s="472"/>
      <c r="D61" s="472"/>
      <c r="E61" s="472"/>
      <c r="F61" s="372" t="s">
        <v>949</v>
      </c>
      <c r="G61" s="410"/>
      <c r="H61" s="371"/>
      <c r="I61" s="363" t="s">
        <v>952</v>
      </c>
      <c r="J61" s="363"/>
      <c r="K61" s="363"/>
      <c r="L61" s="363" t="s">
        <v>953</v>
      </c>
      <c r="M61" s="363"/>
      <c r="N61" s="363"/>
      <c r="O61" s="363" t="s">
        <v>954</v>
      </c>
      <c r="P61" s="363"/>
      <c r="Q61" s="363"/>
      <c r="R61" s="363" t="s">
        <v>911</v>
      </c>
      <c r="S61" s="363"/>
      <c r="T61" s="363"/>
      <c r="U61" s="595" t="s">
        <v>955</v>
      </c>
      <c r="V61" s="363" t="s">
        <v>956</v>
      </c>
      <c r="W61" s="363"/>
      <c r="X61" s="363"/>
      <c r="Y61" s="363" t="s">
        <v>957</v>
      </c>
      <c r="Z61" s="363"/>
      <c r="AA61" s="363"/>
      <c r="AB61" s="363" t="s">
        <v>958</v>
      </c>
      <c r="AC61" s="363"/>
      <c r="AD61" s="363"/>
      <c r="AE61" s="363" t="s">
        <v>959</v>
      </c>
      <c r="AF61" s="363"/>
      <c r="AG61" s="363"/>
      <c r="AH61" s="342"/>
      <c r="AI61" s="342"/>
      <c r="AJ61" s="488"/>
    </row>
    <row r="62" spans="1:36" ht="18.75" customHeight="1">
      <c r="A62" s="397"/>
      <c r="B62" s="477"/>
      <c r="C62" s="478"/>
      <c r="D62" s="478"/>
      <c r="E62" s="478"/>
      <c r="F62" s="572" t="s">
        <v>950</v>
      </c>
      <c r="G62" s="573"/>
      <c r="H62" s="574"/>
      <c r="I62" s="324"/>
      <c r="J62" s="513"/>
      <c r="K62" s="11" t="s">
        <v>2976</v>
      </c>
      <c r="L62" s="324"/>
      <c r="M62" s="513"/>
      <c r="N62" s="11" t="s">
        <v>960</v>
      </c>
      <c r="O62" s="324"/>
      <c r="P62" s="513"/>
      <c r="Q62" s="11" t="s">
        <v>960</v>
      </c>
      <c r="R62" s="324"/>
      <c r="S62" s="513"/>
      <c r="T62" s="11" t="s">
        <v>960</v>
      </c>
      <c r="U62" s="596"/>
      <c r="V62" s="513"/>
      <c r="W62" s="513"/>
      <c r="X62" s="61" t="s">
        <v>960</v>
      </c>
      <c r="Y62" s="324"/>
      <c r="Z62" s="513"/>
      <c r="AA62" s="61" t="s">
        <v>960</v>
      </c>
      <c r="AB62" s="324"/>
      <c r="AC62" s="513"/>
      <c r="AD62" s="61" t="s">
        <v>960</v>
      </c>
      <c r="AE62" s="324"/>
      <c r="AF62" s="513"/>
      <c r="AG62" s="61" t="s">
        <v>960</v>
      </c>
      <c r="AH62" s="324"/>
      <c r="AI62" s="513"/>
      <c r="AJ62" s="28" t="s">
        <v>960</v>
      </c>
    </row>
    <row r="63" spans="1:36" ht="18.75" customHeight="1">
      <c r="A63" s="397"/>
      <c r="B63" s="58"/>
      <c r="C63" s="18" t="s">
        <v>683</v>
      </c>
      <c r="D63" s="58"/>
      <c r="E63" s="18" t="s">
        <v>684</v>
      </c>
      <c r="F63" s="469" t="s">
        <v>951</v>
      </c>
      <c r="G63" s="342"/>
      <c r="H63" s="543"/>
      <c r="I63" s="324"/>
      <c r="J63" s="513"/>
      <c r="K63" s="61" t="s">
        <v>961</v>
      </c>
      <c r="L63" s="324"/>
      <c r="M63" s="513"/>
      <c r="N63" s="61" t="s">
        <v>961</v>
      </c>
      <c r="O63" s="324"/>
      <c r="P63" s="513"/>
      <c r="Q63" s="61" t="s">
        <v>961</v>
      </c>
      <c r="R63" s="324"/>
      <c r="S63" s="513"/>
      <c r="T63" s="11" t="s">
        <v>961</v>
      </c>
      <c r="U63" s="596"/>
      <c r="V63" s="513"/>
      <c r="W63" s="513"/>
      <c r="X63" s="61" t="s">
        <v>961</v>
      </c>
      <c r="Y63" s="324"/>
      <c r="Z63" s="513"/>
      <c r="AA63" s="61" t="s">
        <v>961</v>
      </c>
      <c r="AB63" s="324"/>
      <c r="AC63" s="513"/>
      <c r="AD63" s="61" t="s">
        <v>961</v>
      </c>
      <c r="AE63" s="324"/>
      <c r="AF63" s="513"/>
      <c r="AG63" s="61" t="s">
        <v>961</v>
      </c>
      <c r="AH63" s="324"/>
      <c r="AI63" s="513"/>
      <c r="AJ63" s="28" t="s">
        <v>961</v>
      </c>
    </row>
    <row r="64" spans="1:36" ht="18.75" customHeight="1">
      <c r="A64" s="397"/>
      <c r="B64" s="16"/>
      <c r="C64" s="4"/>
      <c r="D64" s="4"/>
      <c r="E64" s="4"/>
      <c r="F64" s="470"/>
      <c r="G64" s="468"/>
      <c r="H64" s="531"/>
      <c r="I64" s="377"/>
      <c r="J64" s="487"/>
      <c r="K64" s="4" t="s">
        <v>960</v>
      </c>
      <c r="L64" s="377"/>
      <c r="M64" s="487"/>
      <c r="N64" s="4" t="s">
        <v>960</v>
      </c>
      <c r="O64" s="377"/>
      <c r="P64" s="487"/>
      <c r="Q64" s="4" t="s">
        <v>960</v>
      </c>
      <c r="R64" s="377"/>
      <c r="S64" s="487"/>
      <c r="T64" s="4" t="s">
        <v>960</v>
      </c>
      <c r="U64" s="597"/>
      <c r="V64" s="487"/>
      <c r="W64" s="487"/>
      <c r="X64" s="4" t="s">
        <v>960</v>
      </c>
      <c r="Y64" s="377"/>
      <c r="Z64" s="487"/>
      <c r="AA64" s="4" t="s">
        <v>960</v>
      </c>
      <c r="AB64" s="377"/>
      <c r="AC64" s="487"/>
      <c r="AD64" s="4" t="s">
        <v>960</v>
      </c>
      <c r="AE64" s="377"/>
      <c r="AF64" s="487"/>
      <c r="AG64" s="66" t="s">
        <v>960</v>
      </c>
      <c r="AH64" s="377"/>
      <c r="AI64" s="487"/>
      <c r="AJ64" s="34" t="s">
        <v>960</v>
      </c>
    </row>
    <row r="65" spans="1:36" ht="18.75" customHeight="1">
      <c r="A65" s="396" t="s">
        <v>962</v>
      </c>
      <c r="B65" s="363" t="s">
        <v>799</v>
      </c>
      <c r="C65" s="363"/>
      <c r="D65" s="363"/>
      <c r="E65" s="363"/>
      <c r="F65" s="460" t="s">
        <v>800</v>
      </c>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61"/>
    </row>
    <row r="66" spans="1:36" ht="18.75" customHeight="1">
      <c r="A66" s="397"/>
      <c r="B66" s="363"/>
      <c r="C66" s="363"/>
      <c r="D66" s="363"/>
      <c r="E66" s="363"/>
      <c r="F66" s="17"/>
      <c r="G66" s="58"/>
      <c r="H66" s="18" t="s">
        <v>801</v>
      </c>
      <c r="I66" s="18"/>
      <c r="J66" s="18"/>
      <c r="K66" s="18"/>
      <c r="L66" s="18" t="s">
        <v>773</v>
      </c>
      <c r="M66" s="58"/>
      <c r="N66" s="18" t="s">
        <v>787</v>
      </c>
      <c r="O66" s="18"/>
      <c r="P66" s="58"/>
      <c r="Q66" s="18" t="s">
        <v>802</v>
      </c>
      <c r="R66" s="18"/>
      <c r="S66" s="18"/>
      <c r="T66" s="18"/>
      <c r="U66" s="18"/>
      <c r="V66" s="18"/>
      <c r="W66" s="18"/>
      <c r="X66" s="18"/>
      <c r="Y66" s="18"/>
      <c r="Z66" s="18"/>
      <c r="AA66" s="18"/>
      <c r="AB66" s="18"/>
      <c r="AC66" s="18"/>
      <c r="AD66" s="18"/>
      <c r="AE66" s="18"/>
      <c r="AF66" s="18"/>
      <c r="AG66" s="18"/>
      <c r="AH66" s="18"/>
      <c r="AI66" s="18"/>
      <c r="AJ66" s="37"/>
    </row>
    <row r="67" spans="1:36" ht="18.75" customHeight="1">
      <c r="A67" s="397"/>
      <c r="B67" s="363"/>
      <c r="C67" s="363"/>
      <c r="D67" s="363"/>
      <c r="E67" s="363"/>
      <c r="F67" s="33"/>
      <c r="G67" s="58"/>
      <c r="H67" s="3" t="s">
        <v>803</v>
      </c>
      <c r="I67" s="3"/>
      <c r="J67" s="3"/>
      <c r="K67" s="3"/>
      <c r="L67" s="3"/>
      <c r="M67" s="3"/>
      <c r="N67" s="3"/>
      <c r="O67" s="3"/>
      <c r="P67" s="3"/>
      <c r="Q67" s="3"/>
      <c r="R67" s="3"/>
      <c r="S67" s="3"/>
      <c r="T67" s="3"/>
      <c r="U67" s="3" t="s">
        <v>804</v>
      </c>
      <c r="V67" s="3"/>
      <c r="W67" s="540"/>
      <c r="X67" s="540"/>
      <c r="Y67" s="3" t="s">
        <v>805</v>
      </c>
      <c r="Z67" s="58"/>
      <c r="AA67" s="3" t="s">
        <v>806</v>
      </c>
      <c r="AB67" s="58"/>
      <c r="AC67" s="3" t="s">
        <v>807</v>
      </c>
      <c r="AD67" s="58"/>
      <c r="AE67" s="3" t="s">
        <v>687</v>
      </c>
      <c r="AF67" s="3"/>
      <c r="AG67" s="3"/>
      <c r="AH67" s="3"/>
      <c r="AI67" s="3"/>
      <c r="AJ67" s="32"/>
    </row>
    <row r="68" spans="1:36" ht="18.75" customHeight="1">
      <c r="A68" s="397"/>
      <c r="B68" s="363"/>
      <c r="C68" s="363"/>
      <c r="D68" s="363"/>
      <c r="E68" s="363"/>
      <c r="F68" s="33"/>
      <c r="G68" s="3"/>
      <c r="H68" s="3" t="s">
        <v>814</v>
      </c>
      <c r="I68" s="3"/>
      <c r="J68" s="3"/>
      <c r="K68" s="3"/>
      <c r="L68" s="58"/>
      <c r="M68" s="3" t="s">
        <v>808</v>
      </c>
      <c r="N68" s="3"/>
      <c r="O68" s="58"/>
      <c r="P68" s="3" t="s">
        <v>809</v>
      </c>
      <c r="Q68" s="3"/>
      <c r="R68" s="58"/>
      <c r="S68" s="3" t="s">
        <v>810</v>
      </c>
      <c r="T68" s="3"/>
      <c r="U68" s="3"/>
      <c r="V68" s="58"/>
      <c r="W68" s="3" t="s">
        <v>811</v>
      </c>
      <c r="X68" s="3"/>
      <c r="Y68" s="3"/>
      <c r="Z68" s="375"/>
      <c r="AA68" s="375"/>
      <c r="AB68" s="375"/>
      <c r="AC68" s="375"/>
      <c r="AD68" s="375"/>
      <c r="AE68" s="375"/>
      <c r="AF68" s="375"/>
      <c r="AG68" s="375"/>
      <c r="AH68" s="375"/>
      <c r="AI68" s="375"/>
      <c r="AJ68" s="32" t="s">
        <v>780</v>
      </c>
    </row>
    <row r="69" spans="1:36" ht="18.75" customHeight="1">
      <c r="A69" s="397"/>
      <c r="F69" s="33"/>
      <c r="G69" s="58"/>
      <c r="H69" s="3" t="s">
        <v>812</v>
      </c>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2"/>
    </row>
    <row r="70" spans="1:36" ht="18.75" customHeight="1">
      <c r="A70" s="397"/>
      <c r="B70" s="58"/>
      <c r="C70" s="3" t="s">
        <v>683</v>
      </c>
      <c r="D70" s="58"/>
      <c r="E70" s="67" t="s">
        <v>684</v>
      </c>
      <c r="F70" s="33"/>
      <c r="G70" s="3"/>
      <c r="H70" s="3" t="s">
        <v>813</v>
      </c>
      <c r="I70" s="3"/>
      <c r="J70" s="3"/>
      <c r="K70" s="3"/>
      <c r="L70" s="58"/>
      <c r="M70" s="3" t="s">
        <v>963</v>
      </c>
      <c r="N70" s="3"/>
      <c r="O70" s="3"/>
      <c r="P70" s="58"/>
      <c r="Q70" s="3" t="s">
        <v>817</v>
      </c>
      <c r="R70" s="3"/>
      <c r="S70" s="3"/>
      <c r="T70" s="3"/>
      <c r="U70" s="3"/>
      <c r="V70" s="3"/>
      <c r="W70" s="3"/>
      <c r="X70" s="58"/>
      <c r="Y70" s="3" t="s">
        <v>811</v>
      </c>
      <c r="Z70" s="3"/>
      <c r="AA70" s="3"/>
      <c r="AB70" s="375"/>
      <c r="AC70" s="375"/>
      <c r="AD70" s="375"/>
      <c r="AE70" s="375"/>
      <c r="AF70" s="375"/>
      <c r="AG70" s="375"/>
      <c r="AH70" s="375"/>
      <c r="AI70" s="375"/>
      <c r="AJ70" s="32" t="s">
        <v>780</v>
      </c>
    </row>
    <row r="71" spans="1:36" ht="18.75" customHeight="1">
      <c r="A71" s="397"/>
      <c r="B71" s="33"/>
      <c r="C71" s="3"/>
      <c r="D71" s="3"/>
      <c r="E71" s="67"/>
      <c r="F71" s="33"/>
      <c r="G71" s="58"/>
      <c r="H71" s="3" t="s">
        <v>818</v>
      </c>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2"/>
    </row>
    <row r="72" spans="1:36" ht="18.75" customHeight="1">
      <c r="A72" s="398"/>
      <c r="B72" s="16"/>
      <c r="C72" s="4"/>
      <c r="D72" s="4"/>
      <c r="E72" s="66"/>
      <c r="F72" s="16"/>
      <c r="G72" s="58"/>
      <c r="H72" s="4" t="s">
        <v>811</v>
      </c>
      <c r="I72" s="4"/>
      <c r="J72" s="4"/>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4" t="s">
        <v>780</v>
      </c>
    </row>
    <row r="73" spans="1:36" ht="18.75" customHeight="1">
      <c r="A73" s="38" t="s">
        <v>964</v>
      </c>
      <c r="B73" s="412" t="s">
        <v>966</v>
      </c>
      <c r="C73" s="350"/>
      <c r="D73" s="350"/>
      <c r="E73" s="351"/>
      <c r="F73" s="3" t="s">
        <v>821</v>
      </c>
      <c r="G73" s="17"/>
      <c r="H73" s="18"/>
      <c r="I73" s="18"/>
      <c r="J73" s="450"/>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c r="AI73" s="450"/>
      <c r="AJ73" s="37" t="s">
        <v>780</v>
      </c>
    </row>
    <row r="74" spans="1:36" ht="18.75" customHeight="1">
      <c r="A74" s="538" t="s">
        <v>965</v>
      </c>
      <c r="B74" s="413"/>
      <c r="C74" s="414"/>
      <c r="D74" s="414"/>
      <c r="E74" s="415"/>
      <c r="F74" s="33" t="s">
        <v>823</v>
      </c>
      <c r="G74" s="3"/>
      <c r="H74" s="3"/>
      <c r="I74" s="3"/>
      <c r="J74" s="3"/>
      <c r="K74" s="58"/>
      <c r="L74" s="9" t="s">
        <v>829</v>
      </c>
      <c r="M74" s="3"/>
      <c r="N74" s="3"/>
      <c r="O74" s="3"/>
      <c r="P74" s="3"/>
      <c r="Q74" s="3"/>
      <c r="R74" s="3"/>
      <c r="S74" s="3"/>
      <c r="T74" s="58"/>
      <c r="U74" s="33" t="s">
        <v>811</v>
      </c>
      <c r="V74" s="3"/>
      <c r="W74" s="375"/>
      <c r="X74" s="375"/>
      <c r="Y74" s="375"/>
      <c r="Z74" s="375"/>
      <c r="AA74" s="375"/>
      <c r="AB74" s="375"/>
      <c r="AC74" s="375"/>
      <c r="AD74" s="375"/>
      <c r="AE74" s="375"/>
      <c r="AF74" s="375"/>
      <c r="AG74" s="375"/>
      <c r="AH74" s="375"/>
      <c r="AI74" s="375"/>
      <c r="AJ74" s="32" t="s">
        <v>780</v>
      </c>
    </row>
    <row r="75" spans="1:36" ht="18.75" customHeight="1">
      <c r="A75" s="538"/>
      <c r="B75" s="413"/>
      <c r="C75" s="414"/>
      <c r="D75" s="414"/>
      <c r="E75" s="415"/>
      <c r="F75" s="33" t="s">
        <v>824</v>
      </c>
      <c r="G75" s="3"/>
      <c r="H75" s="3"/>
      <c r="I75" s="3"/>
      <c r="J75" s="3"/>
      <c r="K75" s="58"/>
      <c r="L75" s="3" t="s">
        <v>830</v>
      </c>
      <c r="M75" s="3"/>
      <c r="N75" s="3"/>
      <c r="O75" s="58"/>
      <c r="P75" s="3" t="s">
        <v>963</v>
      </c>
      <c r="R75" s="58"/>
      <c r="S75" s="3" t="s">
        <v>817</v>
      </c>
      <c r="T75" s="3"/>
      <c r="U75" s="3"/>
      <c r="X75" s="3"/>
      <c r="Y75" s="58"/>
      <c r="Z75" s="3" t="s">
        <v>969</v>
      </c>
      <c r="AA75" s="3"/>
      <c r="AB75" s="3"/>
      <c r="AC75" s="58"/>
      <c r="AD75" s="3" t="s">
        <v>968</v>
      </c>
      <c r="AE75" s="3"/>
      <c r="AF75" s="3"/>
      <c r="AG75" s="3"/>
      <c r="AH75" s="3"/>
      <c r="AI75" s="3"/>
      <c r="AJ75" s="32"/>
    </row>
    <row r="76" spans="1:36" ht="18.75" customHeight="1">
      <c r="A76" s="538"/>
      <c r="B76" s="416"/>
      <c r="C76" s="352"/>
      <c r="D76" s="352"/>
      <c r="E76" s="353"/>
      <c r="F76" s="33"/>
      <c r="G76" s="3"/>
      <c r="H76" s="3"/>
      <c r="I76" s="3"/>
      <c r="J76" s="3"/>
      <c r="K76" s="58"/>
      <c r="L76" s="3" t="s">
        <v>970</v>
      </c>
      <c r="M76" s="3"/>
      <c r="N76" s="3"/>
      <c r="P76" s="58"/>
      <c r="Q76" s="3" t="s">
        <v>971</v>
      </c>
      <c r="S76" s="58"/>
      <c r="T76" s="3" t="s">
        <v>972</v>
      </c>
      <c r="U76" s="3"/>
      <c r="V76" s="58"/>
      <c r="W76" s="3" t="s">
        <v>973</v>
      </c>
      <c r="X76" s="3"/>
      <c r="Y76" s="3"/>
      <c r="Z76" s="58"/>
      <c r="AA76" s="33" t="s">
        <v>811</v>
      </c>
      <c r="AC76" s="375"/>
      <c r="AD76" s="375"/>
      <c r="AE76" s="375"/>
      <c r="AF76" s="375"/>
      <c r="AG76" s="375"/>
      <c r="AH76" s="375"/>
      <c r="AI76" s="375"/>
      <c r="AJ76" s="32" t="s">
        <v>780</v>
      </c>
    </row>
    <row r="77" spans="1:36" ht="18.75" customHeight="1">
      <c r="A77" s="538"/>
      <c r="E77" s="67"/>
      <c r="F77" s="33" t="s">
        <v>825</v>
      </c>
      <c r="G77" s="3"/>
      <c r="H77" s="3"/>
      <c r="I77" s="3"/>
      <c r="J77" s="3" t="s">
        <v>794</v>
      </c>
      <c r="K77" s="495"/>
      <c r="L77" s="495"/>
      <c r="M77" s="3" t="s">
        <v>836</v>
      </c>
      <c r="N77" s="3"/>
      <c r="O77" s="3"/>
      <c r="P77" s="3" t="s">
        <v>773</v>
      </c>
      <c r="Q77" s="58"/>
      <c r="R77" s="3" t="s">
        <v>837</v>
      </c>
      <c r="S77" s="3"/>
      <c r="T77" s="3"/>
      <c r="U77" s="58"/>
      <c r="V77" s="3" t="s">
        <v>838</v>
      </c>
      <c r="W77" s="3"/>
      <c r="X77" s="3"/>
      <c r="Y77" s="3"/>
      <c r="Z77" s="3"/>
      <c r="AA77" s="3"/>
      <c r="AB77" s="3"/>
      <c r="AC77" s="3"/>
      <c r="AD77" s="3"/>
      <c r="AE77" s="3"/>
      <c r="AF77" s="3"/>
      <c r="AG77" s="3"/>
      <c r="AH77" s="3"/>
      <c r="AI77" s="3"/>
      <c r="AJ77" s="32"/>
    </row>
    <row r="78" spans="1:36" ht="18.75" customHeight="1">
      <c r="A78" s="538"/>
      <c r="B78" s="58"/>
      <c r="C78" s="3" t="s">
        <v>683</v>
      </c>
      <c r="D78" s="58"/>
      <c r="E78" s="67" t="s">
        <v>684</v>
      </c>
      <c r="F78" s="33" t="s">
        <v>826</v>
      </c>
      <c r="G78" s="3"/>
      <c r="H78" s="3"/>
      <c r="I78" s="3"/>
      <c r="J78" s="3"/>
      <c r="K78" s="3" t="s">
        <v>839</v>
      </c>
      <c r="L78" s="3"/>
      <c r="M78" s="3"/>
      <c r="N78" s="3"/>
      <c r="O78" s="3"/>
      <c r="P78" s="3"/>
      <c r="Q78" s="3"/>
      <c r="R78" s="3"/>
      <c r="S78" s="3"/>
      <c r="T78" s="3"/>
      <c r="U78" s="3"/>
      <c r="V78" s="3"/>
      <c r="W78" s="3"/>
      <c r="X78" s="3"/>
      <c r="Y78" s="3"/>
      <c r="Z78" s="3"/>
      <c r="AA78" s="3"/>
      <c r="AB78" s="3"/>
      <c r="AC78" s="3"/>
      <c r="AD78" s="3"/>
      <c r="AE78" s="3"/>
      <c r="AF78" s="3"/>
      <c r="AG78" s="3"/>
      <c r="AH78" s="3"/>
      <c r="AI78" s="3"/>
      <c r="AJ78" s="32"/>
    </row>
    <row r="79" spans="1:36" ht="18.75" customHeight="1">
      <c r="A79" s="538"/>
      <c r="B79" s="16"/>
      <c r="C79" s="4"/>
      <c r="D79" s="4"/>
      <c r="E79" s="66"/>
      <c r="F79" s="21"/>
      <c r="G79" s="21"/>
      <c r="H79" s="21"/>
      <c r="I79" s="4"/>
      <c r="J79" s="4"/>
      <c r="K79" s="58"/>
      <c r="L79" s="4" t="s">
        <v>840</v>
      </c>
      <c r="M79" s="4"/>
      <c r="N79" s="4"/>
      <c r="O79" s="4"/>
      <c r="P79" s="4"/>
      <c r="Q79" s="58"/>
      <c r="R79" s="4" t="s">
        <v>841</v>
      </c>
      <c r="S79" s="4"/>
      <c r="T79" s="4"/>
      <c r="U79" s="4"/>
      <c r="V79" s="4"/>
      <c r="W79" s="21"/>
      <c r="X79" s="21"/>
      <c r="Y79" s="21"/>
      <c r="Z79" s="21"/>
      <c r="AA79" s="21"/>
      <c r="AB79" s="21"/>
      <c r="AC79" s="21"/>
      <c r="AD79" s="21"/>
      <c r="AE79" s="21"/>
      <c r="AF79" s="21"/>
      <c r="AG79" s="21"/>
      <c r="AH79" s="21"/>
      <c r="AI79" s="21"/>
      <c r="AJ79" s="34"/>
    </row>
    <row r="80" spans="1:36" ht="18.75" customHeight="1">
      <c r="A80" s="538"/>
      <c r="B80" s="413" t="s">
        <v>967</v>
      </c>
      <c r="C80" s="414"/>
      <c r="D80" s="414"/>
      <c r="E80" s="415"/>
      <c r="F80" s="3" t="s">
        <v>821</v>
      </c>
      <c r="G80" s="17"/>
      <c r="H80" s="18"/>
      <c r="I80" s="18"/>
      <c r="J80" s="450"/>
      <c r="K80" s="450"/>
      <c r="L80" s="450"/>
      <c r="M80" s="450"/>
      <c r="N80" s="450"/>
      <c r="O80" s="450"/>
      <c r="P80" s="450"/>
      <c r="Q80" s="450"/>
      <c r="R80" s="450"/>
      <c r="S80" s="450"/>
      <c r="T80" s="450"/>
      <c r="U80" s="450"/>
      <c r="V80" s="450"/>
      <c r="W80" s="450"/>
      <c r="X80" s="450"/>
      <c r="Y80" s="450"/>
      <c r="Z80" s="450"/>
      <c r="AA80" s="450"/>
      <c r="AB80" s="450"/>
      <c r="AC80" s="450"/>
      <c r="AD80" s="450"/>
      <c r="AE80" s="450"/>
      <c r="AF80" s="450"/>
      <c r="AG80" s="450"/>
      <c r="AH80" s="450"/>
      <c r="AI80" s="450"/>
      <c r="AJ80" s="37" t="s">
        <v>780</v>
      </c>
    </row>
    <row r="81" spans="1:36" ht="18.75" customHeight="1">
      <c r="A81" s="538"/>
      <c r="B81" s="413"/>
      <c r="C81" s="414"/>
      <c r="D81" s="414"/>
      <c r="E81" s="415"/>
      <c r="F81" s="33" t="s">
        <v>823</v>
      </c>
      <c r="G81" s="3"/>
      <c r="H81" s="3"/>
      <c r="I81" s="3"/>
      <c r="J81" s="3"/>
      <c r="K81" s="58"/>
      <c r="L81" s="9" t="s">
        <v>829</v>
      </c>
      <c r="M81" s="3"/>
      <c r="N81" s="3"/>
      <c r="O81" s="3"/>
      <c r="P81" s="3"/>
      <c r="Q81" s="3"/>
      <c r="R81" s="3"/>
      <c r="S81" s="3"/>
      <c r="T81" s="58"/>
      <c r="U81" s="33" t="s">
        <v>811</v>
      </c>
      <c r="V81" s="3"/>
      <c r="W81" s="375"/>
      <c r="X81" s="375"/>
      <c r="Y81" s="375"/>
      <c r="Z81" s="375"/>
      <c r="AA81" s="375"/>
      <c r="AB81" s="375"/>
      <c r="AC81" s="375"/>
      <c r="AD81" s="375"/>
      <c r="AE81" s="375"/>
      <c r="AF81" s="375"/>
      <c r="AG81" s="375"/>
      <c r="AH81" s="375"/>
      <c r="AI81" s="375"/>
      <c r="AJ81" s="32" t="s">
        <v>780</v>
      </c>
    </row>
    <row r="82" spans="1:36" ht="18.75" customHeight="1">
      <c r="A82" s="538"/>
      <c r="B82" s="413"/>
      <c r="C82" s="414"/>
      <c r="D82" s="414"/>
      <c r="E82" s="415"/>
      <c r="F82" s="33" t="s">
        <v>824</v>
      </c>
      <c r="G82" s="3"/>
      <c r="H82" s="3"/>
      <c r="I82" s="3"/>
      <c r="J82" s="3"/>
      <c r="K82" s="58"/>
      <c r="L82" s="3" t="s">
        <v>830</v>
      </c>
      <c r="M82" s="3"/>
      <c r="N82" s="3"/>
      <c r="O82" s="58"/>
      <c r="P82" s="3" t="s">
        <v>963</v>
      </c>
      <c r="R82" s="58"/>
      <c r="S82" s="3" t="s">
        <v>817</v>
      </c>
      <c r="T82" s="3"/>
      <c r="U82" s="3"/>
      <c r="X82" s="3"/>
      <c r="Y82" s="58"/>
      <c r="Z82" s="3" t="s">
        <v>969</v>
      </c>
      <c r="AA82" s="3"/>
      <c r="AB82" s="3"/>
      <c r="AC82" s="58"/>
      <c r="AD82" s="3" t="s">
        <v>968</v>
      </c>
      <c r="AE82" s="3"/>
      <c r="AF82" s="3"/>
      <c r="AG82" s="3"/>
      <c r="AH82" s="3"/>
      <c r="AI82" s="3"/>
      <c r="AJ82" s="32"/>
    </row>
    <row r="83" spans="1:36" ht="18.75" customHeight="1">
      <c r="A83" s="538"/>
      <c r="B83" s="416"/>
      <c r="C83" s="352"/>
      <c r="D83" s="352"/>
      <c r="E83" s="353"/>
      <c r="F83" s="33"/>
      <c r="G83" s="3"/>
      <c r="H83" s="3"/>
      <c r="I83" s="3"/>
      <c r="J83" s="3"/>
      <c r="K83" s="58"/>
      <c r="L83" s="3" t="s">
        <v>970</v>
      </c>
      <c r="M83" s="3"/>
      <c r="N83" s="3"/>
      <c r="P83" s="58"/>
      <c r="Q83" s="3" t="s">
        <v>971</v>
      </c>
      <c r="S83" s="58"/>
      <c r="T83" s="3" t="s">
        <v>972</v>
      </c>
      <c r="U83" s="3"/>
      <c r="V83" s="3"/>
      <c r="W83" s="3"/>
      <c r="X83" s="67"/>
      <c r="Y83" s="58"/>
      <c r="Z83" s="33" t="s">
        <v>811</v>
      </c>
      <c r="AA83" s="3"/>
      <c r="AB83" s="375"/>
      <c r="AC83" s="375"/>
      <c r="AD83" s="375"/>
      <c r="AE83" s="375"/>
      <c r="AF83" s="375"/>
      <c r="AG83" s="375"/>
      <c r="AH83" s="375"/>
      <c r="AI83" s="375"/>
      <c r="AJ83" s="32" t="s">
        <v>780</v>
      </c>
    </row>
    <row r="84" spans="1:36" ht="18.75" customHeight="1">
      <c r="A84" s="538"/>
      <c r="E84" s="67"/>
      <c r="F84" s="33" t="s">
        <v>825</v>
      </c>
      <c r="G84" s="3"/>
      <c r="H84" s="3"/>
      <c r="I84" s="3"/>
      <c r="J84" s="3" t="s">
        <v>794</v>
      </c>
      <c r="K84" s="495"/>
      <c r="L84" s="495"/>
      <c r="M84" s="3" t="s">
        <v>836</v>
      </c>
      <c r="N84" s="3"/>
      <c r="O84" s="3"/>
      <c r="P84" s="3" t="s">
        <v>773</v>
      </c>
      <c r="Q84" s="58"/>
      <c r="R84" s="3" t="s">
        <v>837</v>
      </c>
      <c r="S84" s="3"/>
      <c r="T84" s="3"/>
      <c r="U84" s="58"/>
      <c r="V84" s="3" t="s">
        <v>838</v>
      </c>
      <c r="W84" s="3"/>
      <c r="X84" s="3"/>
      <c r="Y84" s="3"/>
      <c r="Z84" s="3"/>
      <c r="AA84" s="3"/>
      <c r="AB84" s="3"/>
      <c r="AC84" s="3"/>
      <c r="AD84" s="3"/>
      <c r="AE84" s="3"/>
      <c r="AF84" s="3"/>
      <c r="AG84" s="3"/>
      <c r="AH84" s="3"/>
      <c r="AI84" s="3"/>
      <c r="AJ84" s="32"/>
    </row>
    <row r="85" spans="1:36" ht="18.75" customHeight="1">
      <c r="A85" s="538"/>
      <c r="B85" s="58"/>
      <c r="C85" s="3" t="s">
        <v>683</v>
      </c>
      <c r="D85" s="58"/>
      <c r="E85" s="67" t="s">
        <v>684</v>
      </c>
      <c r="F85" s="33" t="s">
        <v>826</v>
      </c>
      <c r="G85" s="3"/>
      <c r="H85" s="3"/>
      <c r="I85" s="3"/>
      <c r="J85" s="3"/>
      <c r="K85" s="3" t="s">
        <v>839</v>
      </c>
      <c r="L85" s="3"/>
      <c r="M85" s="3"/>
      <c r="N85" s="3"/>
      <c r="O85" s="3"/>
      <c r="P85" s="3"/>
      <c r="Q85" s="3"/>
      <c r="R85" s="3"/>
      <c r="S85" s="3"/>
      <c r="T85" s="3"/>
      <c r="U85" s="3"/>
      <c r="V85" s="3"/>
      <c r="W85" s="3"/>
      <c r="X85" s="3"/>
      <c r="Y85" s="3"/>
      <c r="Z85" s="3"/>
      <c r="AA85" s="3"/>
      <c r="AB85" s="3"/>
      <c r="AC85" s="3"/>
      <c r="AD85" s="3"/>
      <c r="AE85" s="3"/>
      <c r="AF85" s="3"/>
      <c r="AG85" s="3"/>
      <c r="AH85" s="3"/>
      <c r="AI85" s="3"/>
      <c r="AJ85" s="32"/>
    </row>
    <row r="86" spans="1:36" ht="18.75" customHeight="1">
      <c r="A86" s="539"/>
      <c r="B86" s="33"/>
      <c r="C86" s="3"/>
      <c r="D86" s="3"/>
      <c r="E86" s="67"/>
      <c r="F86" s="21"/>
      <c r="G86" s="21"/>
      <c r="H86" s="21"/>
      <c r="I86" s="4"/>
      <c r="J86" s="4"/>
      <c r="K86" s="58"/>
      <c r="L86" s="4" t="s">
        <v>840</v>
      </c>
      <c r="M86" s="4"/>
      <c r="N86" s="4"/>
      <c r="O86" s="4"/>
      <c r="P86" s="4"/>
      <c r="Q86" s="58"/>
      <c r="R86" s="4" t="s">
        <v>841</v>
      </c>
      <c r="S86" s="4"/>
      <c r="T86" s="4"/>
      <c r="U86" s="4"/>
      <c r="V86" s="4"/>
      <c r="W86" s="21"/>
      <c r="X86" s="21"/>
      <c r="Y86" s="21"/>
      <c r="Z86" s="21"/>
      <c r="AA86" s="21"/>
      <c r="AB86" s="21"/>
      <c r="AC86" s="21"/>
      <c r="AD86" s="21"/>
      <c r="AE86" s="21"/>
      <c r="AF86" s="21"/>
      <c r="AG86" s="21"/>
      <c r="AH86" s="21"/>
      <c r="AI86" s="21"/>
      <c r="AJ86" s="34"/>
    </row>
    <row r="87" spans="1:36" ht="18.75" customHeight="1">
      <c r="A87" s="396" t="s">
        <v>974</v>
      </c>
      <c r="B87" s="460" t="s">
        <v>844</v>
      </c>
      <c r="C87" s="405"/>
      <c r="D87" s="405"/>
      <c r="E87" s="405"/>
      <c r="F87" s="405"/>
      <c r="G87" s="405"/>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61"/>
    </row>
    <row r="88" spans="1:36" ht="18.75" customHeight="1">
      <c r="A88" s="397"/>
      <c r="B88" s="413" t="s">
        <v>845</v>
      </c>
      <c r="C88" s="414"/>
      <c r="D88" s="414"/>
      <c r="E88" s="415"/>
      <c r="F88" s="3" t="s">
        <v>847</v>
      </c>
      <c r="G88" s="3"/>
      <c r="H88" s="3"/>
      <c r="I88" s="540"/>
      <c r="J88" s="540"/>
      <c r="K88" s="3" t="s">
        <v>849</v>
      </c>
      <c r="L88" s="3"/>
      <c r="M88" s="3"/>
      <c r="N88" s="540"/>
      <c r="O88" s="540"/>
      <c r="P88" s="3" t="s">
        <v>846</v>
      </c>
      <c r="Q88" s="3"/>
      <c r="R88" s="3"/>
      <c r="S88" s="540"/>
      <c r="T88" s="540"/>
      <c r="U88" s="3" t="s">
        <v>848</v>
      </c>
      <c r="V88" s="3"/>
      <c r="W88" s="3"/>
      <c r="X88" s="3"/>
      <c r="Y88" s="3"/>
      <c r="Z88" s="3" t="s">
        <v>857</v>
      </c>
      <c r="AA88" s="3"/>
      <c r="AB88" s="3"/>
      <c r="AC88" s="3"/>
      <c r="AD88" s="3"/>
      <c r="AE88" s="3"/>
      <c r="AF88" s="3"/>
      <c r="AG88" s="3"/>
      <c r="AH88" s="3"/>
      <c r="AI88" s="3"/>
      <c r="AJ88" s="32"/>
    </row>
    <row r="89" spans="1:36" ht="18.75" customHeight="1">
      <c r="A89" s="397"/>
      <c r="B89" s="416"/>
      <c r="C89" s="352"/>
      <c r="D89" s="352"/>
      <c r="E89" s="353"/>
      <c r="F89" s="3" t="s">
        <v>850</v>
      </c>
      <c r="G89" s="3"/>
      <c r="H89" s="540"/>
      <c r="I89" s="540"/>
      <c r="J89" s="3" t="s">
        <v>851</v>
      </c>
      <c r="K89" s="3"/>
      <c r="L89" s="495"/>
      <c r="M89" s="495"/>
      <c r="N89" s="3" t="s">
        <v>852</v>
      </c>
      <c r="O89" s="3"/>
      <c r="P89" s="3"/>
      <c r="Q89" s="3" t="s">
        <v>853</v>
      </c>
      <c r="R89" s="3"/>
      <c r="T89" s="3"/>
      <c r="U89" s="3"/>
      <c r="V89" s="3"/>
      <c r="W89" s="3"/>
      <c r="X89" s="3"/>
      <c r="Y89" s="3"/>
      <c r="Z89" s="441" t="s">
        <v>791</v>
      </c>
      <c r="AA89" s="375"/>
      <c r="AB89" s="375"/>
      <c r="AC89" s="375"/>
      <c r="AD89" s="375"/>
      <c r="AE89" s="375"/>
      <c r="AF89" s="375"/>
      <c r="AG89" s="375"/>
      <c r="AH89" s="375"/>
      <c r="AI89" s="375"/>
      <c r="AJ89" s="494" t="s">
        <v>792</v>
      </c>
    </row>
    <row r="90" spans="1:36" ht="18.75" customHeight="1">
      <c r="A90" s="397"/>
      <c r="B90" s="58"/>
      <c r="C90" s="4" t="s">
        <v>683</v>
      </c>
      <c r="D90" s="58"/>
      <c r="E90" s="61" t="s">
        <v>684</v>
      </c>
      <c r="F90" s="4" t="s">
        <v>854</v>
      </c>
      <c r="G90" s="4"/>
      <c r="H90" s="4"/>
      <c r="I90" s="4"/>
      <c r="J90" s="58"/>
      <c r="K90" s="4" t="s">
        <v>855</v>
      </c>
      <c r="L90" s="4"/>
      <c r="M90" s="4"/>
      <c r="N90" s="4"/>
      <c r="O90" s="4"/>
      <c r="P90" s="4"/>
      <c r="Q90" s="58"/>
      <c r="R90" s="4" t="s">
        <v>856</v>
      </c>
      <c r="S90" s="4"/>
      <c r="T90" s="4"/>
      <c r="U90" s="4"/>
      <c r="V90" s="4"/>
      <c r="W90" s="4"/>
      <c r="X90" s="4"/>
      <c r="Y90" s="4"/>
      <c r="Z90" s="468"/>
      <c r="AA90" s="361"/>
      <c r="AB90" s="361"/>
      <c r="AC90" s="361"/>
      <c r="AD90" s="361"/>
      <c r="AE90" s="361"/>
      <c r="AF90" s="361"/>
      <c r="AG90" s="361"/>
      <c r="AH90" s="361"/>
      <c r="AI90" s="361"/>
      <c r="AJ90" s="489"/>
    </row>
    <row r="91" spans="1:36" ht="18.75" customHeight="1">
      <c r="A91" s="397"/>
      <c r="B91" s="480" t="s">
        <v>858</v>
      </c>
      <c r="C91" s="480"/>
      <c r="D91" s="480"/>
      <c r="E91" s="480"/>
      <c r="F91" s="480"/>
      <c r="G91" s="480"/>
      <c r="H91" s="480"/>
      <c r="I91" s="480"/>
      <c r="J91" s="480"/>
      <c r="K91" s="480"/>
      <c r="L91" s="480"/>
      <c r="M91" s="481"/>
      <c r="N91" s="372" t="s">
        <v>859</v>
      </c>
      <c r="O91" s="410"/>
      <c r="P91" s="410"/>
      <c r="Q91" s="410"/>
      <c r="R91" s="410"/>
      <c r="S91" s="410"/>
      <c r="T91" s="371"/>
      <c r="U91" s="410" t="s">
        <v>860</v>
      </c>
      <c r="V91" s="410"/>
      <c r="W91" s="410"/>
      <c r="X91" s="410"/>
      <c r="Y91" s="410"/>
      <c r="Z91" s="410"/>
      <c r="AA91" s="410"/>
      <c r="AB91" s="410"/>
      <c r="AC91" s="410"/>
      <c r="AD91" s="410"/>
      <c r="AE91" s="410"/>
      <c r="AF91" s="410"/>
      <c r="AG91" s="410"/>
      <c r="AH91" s="410"/>
      <c r="AI91" s="410"/>
      <c r="AJ91" s="411"/>
    </row>
    <row r="92" spans="1:36" ht="18.75" customHeight="1">
      <c r="A92" s="397"/>
      <c r="B92" s="11"/>
      <c r="C92" s="11"/>
      <c r="D92" s="11"/>
      <c r="E92" s="58"/>
      <c r="F92" s="11" t="s">
        <v>683</v>
      </c>
      <c r="G92" s="11"/>
      <c r="H92" s="58"/>
      <c r="I92" s="11" t="s">
        <v>684</v>
      </c>
      <c r="J92" s="11"/>
      <c r="K92" s="11"/>
      <c r="L92" s="11"/>
      <c r="M92" s="61"/>
      <c r="N92" s="16"/>
      <c r="O92" s="58"/>
      <c r="P92" s="4" t="s">
        <v>683</v>
      </c>
      <c r="Q92" s="4"/>
      <c r="R92" s="58"/>
      <c r="S92" s="4" t="s">
        <v>684</v>
      </c>
      <c r="T92" s="22"/>
      <c r="U92" s="58"/>
      <c r="V92" s="4" t="s">
        <v>2977</v>
      </c>
      <c r="W92" s="50" t="s">
        <v>2978</v>
      </c>
      <c r="Y92" s="4"/>
      <c r="AB92" s="4"/>
      <c r="AD92" s="58"/>
      <c r="AE92" s="53" t="s">
        <v>683</v>
      </c>
      <c r="AF92" s="58"/>
      <c r="AG92" s="53" t="s">
        <v>684</v>
      </c>
      <c r="AH92" s="50" t="s">
        <v>887</v>
      </c>
      <c r="AI92" s="58"/>
      <c r="AJ92" s="72" t="s">
        <v>684</v>
      </c>
    </row>
    <row r="93" spans="1:36" ht="18.75" customHeight="1">
      <c r="A93" s="397"/>
      <c r="B93" s="472" t="s">
        <v>861</v>
      </c>
      <c r="C93" s="472"/>
      <c r="D93" s="472"/>
      <c r="E93" s="473"/>
      <c r="F93" s="18" t="s">
        <v>862</v>
      </c>
      <c r="G93" s="18"/>
      <c r="H93" s="18"/>
      <c r="I93" s="18"/>
      <c r="J93" s="18"/>
      <c r="K93" s="18"/>
      <c r="L93" s="18"/>
      <c r="M93" s="18"/>
      <c r="N93" s="18"/>
      <c r="O93" s="18"/>
      <c r="P93" s="18"/>
      <c r="Q93" s="18"/>
      <c r="R93" s="58"/>
      <c r="S93" s="62" t="s">
        <v>683</v>
      </c>
      <c r="T93" s="58"/>
      <c r="U93" s="17" t="s">
        <v>684</v>
      </c>
      <c r="V93" s="471" t="s">
        <v>868</v>
      </c>
      <c r="W93" s="472"/>
      <c r="X93" s="472"/>
      <c r="Y93" s="473"/>
      <c r="Z93" s="18" t="s">
        <v>869</v>
      </c>
      <c r="AA93" s="18"/>
      <c r="AB93" s="18"/>
      <c r="AC93" s="18"/>
      <c r="AD93" s="542"/>
      <c r="AE93" s="542"/>
      <c r="AF93" s="18" t="s">
        <v>745</v>
      </c>
      <c r="AG93" s="18"/>
      <c r="AH93" s="18"/>
      <c r="AI93" s="18"/>
      <c r="AJ93" s="37"/>
    </row>
    <row r="94" spans="1:36" ht="18.75" customHeight="1">
      <c r="A94" s="397"/>
      <c r="B94" s="475"/>
      <c r="C94" s="475"/>
      <c r="D94" s="475"/>
      <c r="E94" s="476"/>
      <c r="F94" s="3" t="s">
        <v>863</v>
      </c>
      <c r="G94" s="3"/>
      <c r="H94" s="3"/>
      <c r="I94" s="3"/>
      <c r="J94" s="3"/>
      <c r="K94" s="3"/>
      <c r="L94" s="3"/>
      <c r="M94" s="3"/>
      <c r="N94" s="3"/>
      <c r="O94" s="3"/>
      <c r="P94" s="3"/>
      <c r="Q94" s="3"/>
      <c r="R94" s="3"/>
      <c r="S94" s="3"/>
      <c r="T94" s="3"/>
      <c r="U94" s="3"/>
      <c r="V94" s="474"/>
      <c r="W94" s="475"/>
      <c r="X94" s="475"/>
      <c r="Y94" s="476"/>
      <c r="Z94" s="3" t="s">
        <v>773</v>
      </c>
      <c r="AA94" s="58"/>
      <c r="AB94" s="3" t="s">
        <v>837</v>
      </c>
      <c r="AC94" s="3"/>
      <c r="AD94" s="3"/>
      <c r="AE94" s="58"/>
      <c r="AF94" s="3" t="s">
        <v>838</v>
      </c>
      <c r="AG94" s="3"/>
      <c r="AH94" s="3"/>
      <c r="AI94" s="3"/>
      <c r="AJ94" s="32"/>
    </row>
    <row r="95" spans="1:36" ht="18.75" customHeight="1">
      <c r="A95" s="397"/>
      <c r="B95" s="478"/>
      <c r="C95" s="478"/>
      <c r="D95" s="478"/>
      <c r="E95" s="479"/>
      <c r="F95" s="3"/>
      <c r="G95" s="58"/>
      <c r="H95" s="3" t="s">
        <v>864</v>
      </c>
      <c r="I95" s="3"/>
      <c r="L95" s="3"/>
      <c r="M95" s="3"/>
      <c r="N95" s="3"/>
      <c r="O95" s="3"/>
      <c r="P95" s="58"/>
      <c r="Q95" s="3" t="s">
        <v>865</v>
      </c>
      <c r="U95" s="3"/>
      <c r="V95" s="477"/>
      <c r="W95" s="478"/>
      <c r="X95" s="478"/>
      <c r="Y95" s="479"/>
      <c r="Z95" s="3" t="s">
        <v>857</v>
      </c>
      <c r="AA95" s="3"/>
      <c r="AB95" s="3"/>
      <c r="AC95" s="3"/>
      <c r="AD95" s="3"/>
      <c r="AE95" s="3"/>
      <c r="AF95" s="3"/>
      <c r="AG95" s="3"/>
      <c r="AH95" s="3"/>
      <c r="AI95" s="3"/>
      <c r="AJ95" s="32"/>
    </row>
    <row r="96" spans="1:36" ht="18.75" customHeight="1">
      <c r="A96" s="398"/>
      <c r="B96" s="58"/>
      <c r="C96" s="4" t="s">
        <v>683</v>
      </c>
      <c r="D96" s="58"/>
      <c r="E96" s="66" t="s">
        <v>684</v>
      </c>
      <c r="F96" s="4"/>
      <c r="G96" s="58"/>
      <c r="H96" s="4" t="s">
        <v>866</v>
      </c>
      <c r="I96" s="4"/>
      <c r="J96" s="21"/>
      <c r="K96" s="21"/>
      <c r="L96" s="4"/>
      <c r="M96" s="4"/>
      <c r="N96" s="4"/>
      <c r="O96" s="4"/>
      <c r="P96" s="58"/>
      <c r="Q96" s="4" t="s">
        <v>867</v>
      </c>
      <c r="R96" s="21"/>
      <c r="S96" s="21"/>
      <c r="T96" s="21"/>
      <c r="U96" s="4"/>
      <c r="V96" s="58"/>
      <c r="W96" s="4" t="s">
        <v>683</v>
      </c>
      <c r="X96" s="58"/>
      <c r="Y96" s="66" t="s">
        <v>684</v>
      </c>
      <c r="Z96" s="4" t="s">
        <v>791</v>
      </c>
      <c r="AA96" s="361"/>
      <c r="AB96" s="361"/>
      <c r="AC96" s="361"/>
      <c r="AD96" s="361"/>
      <c r="AE96" s="361"/>
      <c r="AF96" s="361"/>
      <c r="AG96" s="361"/>
      <c r="AH96" s="361"/>
      <c r="AI96" s="361"/>
      <c r="AJ96" s="34" t="s">
        <v>792</v>
      </c>
    </row>
    <row r="97" spans="1:36" ht="18.75" customHeight="1">
      <c r="A97" s="396" t="s">
        <v>975</v>
      </c>
      <c r="B97" s="363" t="s">
        <v>872</v>
      </c>
      <c r="C97" s="363"/>
      <c r="D97" s="363"/>
      <c r="E97" s="363"/>
      <c r="F97" s="363"/>
      <c r="G97" s="363"/>
      <c r="H97" s="363"/>
      <c r="I97" s="363" t="s">
        <v>871</v>
      </c>
      <c r="J97" s="363"/>
      <c r="K97" s="363"/>
      <c r="L97" s="363"/>
      <c r="M97" s="363"/>
      <c r="N97" s="363"/>
      <c r="O97" s="363" t="s">
        <v>2098</v>
      </c>
      <c r="P97" s="363"/>
      <c r="Q97" s="363"/>
      <c r="R97" s="363"/>
      <c r="S97" s="363"/>
      <c r="T97" s="363"/>
      <c r="U97" s="363" t="s">
        <v>790</v>
      </c>
      <c r="V97" s="363"/>
      <c r="W97" s="363"/>
      <c r="X97" s="363"/>
      <c r="Y97" s="363"/>
      <c r="Z97" s="363"/>
      <c r="AA97" s="363"/>
      <c r="AB97" s="363"/>
      <c r="AC97" s="363"/>
      <c r="AD97" s="363"/>
      <c r="AE97" s="363"/>
      <c r="AF97" s="363"/>
      <c r="AG97" s="363"/>
      <c r="AH97" s="363"/>
      <c r="AI97" s="363"/>
      <c r="AJ97" s="364"/>
    </row>
    <row r="98" spans="1:36" ht="18.75" customHeight="1">
      <c r="A98" s="397"/>
      <c r="B98" s="490" t="s">
        <v>817</v>
      </c>
      <c r="C98" s="490"/>
      <c r="D98" s="490"/>
      <c r="E98" s="490"/>
      <c r="F98" s="490"/>
      <c r="G98" s="490"/>
      <c r="H98" s="490"/>
      <c r="I98" s="323"/>
      <c r="J98" s="323"/>
      <c r="K98" s="323"/>
      <c r="L98" s="323"/>
      <c r="M98" s="323"/>
      <c r="N98" s="323"/>
      <c r="O98" s="323"/>
      <c r="P98" s="323"/>
      <c r="Q98" s="323"/>
      <c r="R98" s="323"/>
      <c r="S98" s="323"/>
      <c r="T98" s="323"/>
      <c r="U98" s="374"/>
      <c r="V98" s="374"/>
      <c r="W98" s="374"/>
      <c r="X98" s="374"/>
      <c r="Y98" s="374"/>
      <c r="Z98" s="374"/>
      <c r="AA98" s="374"/>
      <c r="AB98" s="374"/>
      <c r="AC98" s="374"/>
      <c r="AD98" s="374"/>
      <c r="AE98" s="374"/>
      <c r="AF98" s="374"/>
      <c r="AG98" s="374"/>
      <c r="AH98" s="374"/>
      <c r="AI98" s="374"/>
      <c r="AJ98" s="511"/>
    </row>
    <row r="99" spans="1:36" ht="18.75" customHeight="1">
      <c r="A99" s="398"/>
      <c r="B99" s="490" t="s">
        <v>873</v>
      </c>
      <c r="C99" s="490"/>
      <c r="D99" s="490"/>
      <c r="E99" s="490"/>
      <c r="F99" s="490"/>
      <c r="G99" s="490"/>
      <c r="H99" s="490"/>
      <c r="I99" s="323"/>
      <c r="J99" s="323"/>
      <c r="K99" s="323"/>
      <c r="L99" s="323"/>
      <c r="M99" s="323"/>
      <c r="N99" s="323"/>
      <c r="O99" s="323"/>
      <c r="P99" s="323"/>
      <c r="Q99" s="323"/>
      <c r="R99" s="323"/>
      <c r="S99" s="323"/>
      <c r="T99" s="323"/>
      <c r="U99" s="374"/>
      <c r="V99" s="374"/>
      <c r="W99" s="374"/>
      <c r="X99" s="374"/>
      <c r="Y99" s="374"/>
      <c r="Z99" s="374"/>
      <c r="AA99" s="374"/>
      <c r="AB99" s="374"/>
      <c r="AC99" s="374"/>
      <c r="AD99" s="374"/>
      <c r="AE99" s="374"/>
      <c r="AF99" s="374"/>
      <c r="AG99" s="374"/>
      <c r="AH99" s="374"/>
      <c r="AI99" s="374"/>
      <c r="AJ99" s="511"/>
    </row>
    <row r="100" spans="1:36" ht="18.75" customHeight="1">
      <c r="A100" s="497" t="s">
        <v>976</v>
      </c>
      <c r="B100" s="498"/>
      <c r="C100" s="498"/>
      <c r="D100" s="498"/>
      <c r="E100" s="498"/>
      <c r="F100" s="498"/>
      <c r="G100" s="498"/>
      <c r="H100" s="498"/>
      <c r="I100" s="498"/>
      <c r="J100" s="3" t="s">
        <v>875</v>
      </c>
      <c r="K100" s="3"/>
      <c r="L100" s="3"/>
      <c r="M100" s="375"/>
      <c r="N100" s="375"/>
      <c r="O100" s="375"/>
      <c r="P100" s="375"/>
      <c r="Q100" s="375"/>
      <c r="R100" s="375"/>
      <c r="S100" s="375"/>
      <c r="T100" s="375"/>
      <c r="U100" s="375"/>
      <c r="V100" s="375"/>
      <c r="W100" s="375"/>
      <c r="X100" s="375"/>
      <c r="Y100" s="375"/>
      <c r="Z100" s="375"/>
      <c r="AA100" s="375"/>
      <c r="AB100" s="375"/>
      <c r="AC100" s="375"/>
      <c r="AD100" s="375"/>
      <c r="AE100" s="375"/>
      <c r="AF100" s="375"/>
      <c r="AG100" s="375"/>
      <c r="AH100" s="375"/>
      <c r="AI100" s="375"/>
      <c r="AJ100" s="32" t="s">
        <v>780</v>
      </c>
    </row>
    <row r="101" spans="1:36" ht="18.75" customHeight="1">
      <c r="A101" s="497"/>
      <c r="B101" s="498"/>
      <c r="C101" s="498"/>
      <c r="D101" s="498"/>
      <c r="E101" s="498"/>
      <c r="F101" s="498"/>
      <c r="G101" s="498"/>
      <c r="H101" s="498"/>
      <c r="I101" s="498"/>
      <c r="J101" s="3" t="s">
        <v>876</v>
      </c>
      <c r="K101" s="3"/>
      <c r="L101" s="3"/>
      <c r="M101" s="375"/>
      <c r="N101" s="375"/>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5"/>
      <c r="AJ101" s="32" t="s">
        <v>780</v>
      </c>
    </row>
    <row r="102" spans="1:36" ht="18.75" customHeight="1">
      <c r="A102" s="499" t="s">
        <v>877</v>
      </c>
      <c r="B102" s="338"/>
      <c r="C102" s="338"/>
      <c r="D102" s="338"/>
      <c r="E102" s="339"/>
      <c r="F102" s="462" t="s">
        <v>878</v>
      </c>
      <c r="G102" s="463"/>
      <c r="H102" s="463"/>
      <c r="I102" s="463"/>
      <c r="J102" s="463"/>
      <c r="K102" s="463"/>
      <c r="L102" s="463"/>
      <c r="M102" s="463"/>
      <c r="N102" s="463" t="s">
        <v>880</v>
      </c>
      <c r="O102" s="463"/>
      <c r="P102" s="463"/>
      <c r="Q102" s="463"/>
      <c r="R102" s="463"/>
      <c r="S102" s="463"/>
      <c r="T102" s="463"/>
      <c r="U102" s="463"/>
      <c r="V102" s="463"/>
      <c r="W102" s="469" t="s">
        <v>882</v>
      </c>
      <c r="X102" s="342"/>
      <c r="Y102" s="450"/>
      <c r="Z102" s="450"/>
      <c r="AA102" s="450"/>
      <c r="AB102" s="450"/>
      <c r="AC102" s="450"/>
      <c r="AD102" s="450"/>
      <c r="AE102" s="450"/>
      <c r="AF102" s="450"/>
      <c r="AG102" s="450"/>
      <c r="AH102" s="450"/>
      <c r="AI102" s="450"/>
      <c r="AJ102" s="451"/>
    </row>
    <row r="103" spans="1:36" ht="18.75" customHeight="1" thickBot="1">
      <c r="A103" s="500"/>
      <c r="B103" s="501"/>
      <c r="C103" s="501"/>
      <c r="D103" s="501"/>
      <c r="E103" s="502"/>
      <c r="F103" s="544" t="s">
        <v>879</v>
      </c>
      <c r="G103" s="545"/>
      <c r="H103" s="503"/>
      <c r="I103" s="503"/>
      <c r="J103" s="503"/>
      <c r="K103" s="503"/>
      <c r="L103" s="503"/>
      <c r="M103" s="503"/>
      <c r="N103" s="545" t="s">
        <v>881</v>
      </c>
      <c r="O103" s="545"/>
      <c r="P103" s="545"/>
      <c r="Q103" s="545"/>
      <c r="R103" s="545"/>
      <c r="S103" s="545"/>
      <c r="T103" s="545"/>
      <c r="U103" s="545"/>
      <c r="V103" s="546"/>
      <c r="W103" s="504"/>
      <c r="X103" s="505"/>
      <c r="Y103" s="503"/>
      <c r="Z103" s="503"/>
      <c r="AA103" s="503"/>
      <c r="AB103" s="503"/>
      <c r="AC103" s="503"/>
      <c r="AD103" s="503"/>
      <c r="AE103" s="503"/>
      <c r="AF103" s="503"/>
      <c r="AG103" s="503"/>
      <c r="AH103" s="503"/>
      <c r="AI103" s="503"/>
      <c r="AJ103" s="506"/>
    </row>
    <row r="104" spans="1:36" ht="18.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ht="18.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ht="18.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ht="18.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ht="18.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ht="18.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8.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8.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8.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8.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8.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8.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8.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sheetData>
  <mergeCells count="345">
    <mergeCell ref="AB83:AI83"/>
    <mergeCell ref="K84:L84"/>
    <mergeCell ref="AH63:AI63"/>
    <mergeCell ref="AH64:AI64"/>
    <mergeCell ref="N45:P45"/>
    <mergeCell ref="R45:T45"/>
    <mergeCell ref="Z45:AB45"/>
    <mergeCell ref="AD45:AF45"/>
    <mergeCell ref="W41:X42"/>
    <mergeCell ref="Y41:Z42"/>
    <mergeCell ref="AH62:AI62"/>
    <mergeCell ref="O64:P64"/>
    <mergeCell ref="R64:S64"/>
    <mergeCell ref="V63:W63"/>
    <mergeCell ref="AH61:AJ61"/>
    <mergeCell ref="U61:U64"/>
    <mergeCell ref="V62:W62"/>
    <mergeCell ref="Y62:Z62"/>
    <mergeCell ref="AB62:AC62"/>
    <mergeCell ref="AE62:AF62"/>
    <mergeCell ref="V61:X61"/>
    <mergeCell ref="Y61:AA61"/>
    <mergeCell ref="AB61:AD61"/>
    <mergeCell ref="AE61:AG61"/>
    <mergeCell ref="B65:E68"/>
    <mergeCell ref="AB70:AI70"/>
    <mergeCell ref="B80:E83"/>
    <mergeCell ref="B73:E76"/>
    <mergeCell ref="Y63:Z63"/>
    <mergeCell ref="AB63:AC63"/>
    <mergeCell ref="AE63:AF63"/>
    <mergeCell ref="V64:W64"/>
    <mergeCell ref="Y64:Z64"/>
    <mergeCell ref="AB64:AC64"/>
    <mergeCell ref="AE64:AF64"/>
    <mergeCell ref="I63:J63"/>
    <mergeCell ref="L63:M63"/>
    <mergeCell ref="O63:P63"/>
    <mergeCell ref="R63:S63"/>
    <mergeCell ref="I64:J64"/>
    <mergeCell ref="L64:M64"/>
    <mergeCell ref="K72:AI72"/>
    <mergeCell ref="J73:AI73"/>
    <mergeCell ref="W74:AI74"/>
    <mergeCell ref="K77:L77"/>
    <mergeCell ref="J80:AI80"/>
    <mergeCell ref="W81:AI81"/>
    <mergeCell ref="AC76:AI76"/>
    <mergeCell ref="L61:N61"/>
    <mergeCell ref="A29:A51"/>
    <mergeCell ref="B50:X50"/>
    <mergeCell ref="Y50:AJ50"/>
    <mergeCell ref="F51:T51"/>
    <mergeCell ref="AG56:AI56"/>
    <mergeCell ref="K56:M56"/>
    <mergeCell ref="G56:J57"/>
    <mergeCell ref="K57:M57"/>
    <mergeCell ref="B47:L49"/>
    <mergeCell ref="M47:AJ47"/>
    <mergeCell ref="M48:AJ49"/>
    <mergeCell ref="AI41:AJ42"/>
    <mergeCell ref="E43:L43"/>
    <mergeCell ref="M43:X43"/>
    <mergeCell ref="Y43:AJ43"/>
    <mergeCell ref="F45:G45"/>
    <mergeCell ref="O61:Q61"/>
    <mergeCell ref="AI36:AJ36"/>
    <mergeCell ref="Q37:R38"/>
    <mergeCell ref="S37:T38"/>
    <mergeCell ref="U37:V38"/>
    <mergeCell ref="W36:X36"/>
    <mergeCell ref="Y36:Z36"/>
    <mergeCell ref="AA25:AI25"/>
    <mergeCell ref="F23:AJ23"/>
    <mergeCell ref="B23:E24"/>
    <mergeCell ref="AE41:AF42"/>
    <mergeCell ref="AG41:AH42"/>
    <mergeCell ref="AI39:AJ40"/>
    <mergeCell ref="E41:F42"/>
    <mergeCell ref="G41:H42"/>
    <mergeCell ref="I41:J42"/>
    <mergeCell ref="K41:L42"/>
    <mergeCell ref="M41:N42"/>
    <mergeCell ref="O41:P42"/>
    <mergeCell ref="Q41:R42"/>
    <mergeCell ref="S41:T42"/>
    <mergeCell ref="U41:V42"/>
    <mergeCell ref="W39:X40"/>
    <mergeCell ref="Y39:Z40"/>
    <mergeCell ref="AA39:AB40"/>
    <mergeCell ref="AA41:AB42"/>
    <mergeCell ref="AC41:AD42"/>
    <mergeCell ref="AC39:AD40"/>
    <mergeCell ref="AE39:AF40"/>
    <mergeCell ref="AG39:AH40"/>
    <mergeCell ref="U39:V40"/>
    <mergeCell ref="I62:J62"/>
    <mergeCell ref="L62:M62"/>
    <mergeCell ref="O62:P62"/>
    <mergeCell ref="R62:S62"/>
    <mergeCell ref="A23:A28"/>
    <mergeCell ref="B27:P28"/>
    <mergeCell ref="R61:T61"/>
    <mergeCell ref="E39:F40"/>
    <mergeCell ref="G39:H40"/>
    <mergeCell ref="I39:J40"/>
    <mergeCell ref="K39:L40"/>
    <mergeCell ref="M39:N40"/>
    <mergeCell ref="O39:P40"/>
    <mergeCell ref="Q39:R40"/>
    <mergeCell ref="S39:T40"/>
    <mergeCell ref="E37:F38"/>
    <mergeCell ref="G37:H38"/>
    <mergeCell ref="I37:J38"/>
    <mergeCell ref="K37:L38"/>
    <mergeCell ref="M37:N38"/>
    <mergeCell ref="O37:P38"/>
    <mergeCell ref="F61:H61"/>
    <mergeCell ref="F62:H62"/>
    <mergeCell ref="I61:K61"/>
    <mergeCell ref="AF19:AG20"/>
    <mergeCell ref="AH19:AJ20"/>
    <mergeCell ref="AF21:AG21"/>
    <mergeCell ref="A12:A22"/>
    <mergeCell ref="B22:J22"/>
    <mergeCell ref="AH21:AJ21"/>
    <mergeCell ref="AD12:AG12"/>
    <mergeCell ref="AF13:AG15"/>
    <mergeCell ref="K12:AC12"/>
    <mergeCell ref="S13:AC13"/>
    <mergeCell ref="AB14:AC15"/>
    <mergeCell ref="Y14:AA14"/>
    <mergeCell ref="AH12:AJ15"/>
    <mergeCell ref="AH16:AJ16"/>
    <mergeCell ref="AH17:AJ17"/>
    <mergeCell ref="AH18:AJ18"/>
    <mergeCell ref="AF16:AG16"/>
    <mergeCell ref="AF17:AG17"/>
    <mergeCell ref="AF18:AG18"/>
    <mergeCell ref="B21:J21"/>
    <mergeCell ref="K21:L21"/>
    <mergeCell ref="M21:N21"/>
    <mergeCell ref="O21:P21"/>
    <mergeCell ref="Q21:R21"/>
    <mergeCell ref="Y102:AJ103"/>
    <mergeCell ref="F103:G103"/>
    <mergeCell ref="H103:M103"/>
    <mergeCell ref="N103:P103"/>
    <mergeCell ref="Q103:V103"/>
    <mergeCell ref="A8:E9"/>
    <mergeCell ref="P8:W8"/>
    <mergeCell ref="A102:E103"/>
    <mergeCell ref="F102:G102"/>
    <mergeCell ref="H102:M102"/>
    <mergeCell ref="N102:P102"/>
    <mergeCell ref="Q102:V102"/>
    <mergeCell ref="W102:X103"/>
    <mergeCell ref="B99:H99"/>
    <mergeCell ref="I99:N99"/>
    <mergeCell ref="O99:T99"/>
    <mergeCell ref="U99:AJ99"/>
    <mergeCell ref="A100:I101"/>
    <mergeCell ref="M100:AI100"/>
    <mergeCell ref="M101:AI101"/>
    <mergeCell ref="AA96:AI96"/>
    <mergeCell ref="A97:A99"/>
    <mergeCell ref="B97:H97"/>
    <mergeCell ref="I97:N97"/>
    <mergeCell ref="O97:T97"/>
    <mergeCell ref="U97:AJ97"/>
    <mergeCell ref="B98:H98"/>
    <mergeCell ref="I98:N98"/>
    <mergeCell ref="O98:T98"/>
    <mergeCell ref="U98:AJ98"/>
    <mergeCell ref="AJ89:AJ90"/>
    <mergeCell ref="B91:M91"/>
    <mergeCell ref="B93:E95"/>
    <mergeCell ref="V93:Y95"/>
    <mergeCell ref="AD93:AE93"/>
    <mergeCell ref="N91:T91"/>
    <mergeCell ref="U91:AJ91"/>
    <mergeCell ref="A87:A96"/>
    <mergeCell ref="B87:AJ87"/>
    <mergeCell ref="B88:E89"/>
    <mergeCell ref="I88:J88"/>
    <mergeCell ref="N88:O88"/>
    <mergeCell ref="S88:T88"/>
    <mergeCell ref="H89:I89"/>
    <mergeCell ref="L89:M89"/>
    <mergeCell ref="Z89:Z90"/>
    <mergeCell ref="AA89:AI90"/>
    <mergeCell ref="A74:A86"/>
    <mergeCell ref="A65:A72"/>
    <mergeCell ref="F65:AJ65"/>
    <mergeCell ref="W67:X67"/>
    <mergeCell ref="Z68:AI68"/>
    <mergeCell ref="U60:AI60"/>
    <mergeCell ref="B54:F55"/>
    <mergeCell ref="G54:M54"/>
    <mergeCell ref="N54:AC54"/>
    <mergeCell ref="AD54:AJ54"/>
    <mergeCell ref="A56:A64"/>
    <mergeCell ref="B56:F60"/>
    <mergeCell ref="G59:J59"/>
    <mergeCell ref="A52:A55"/>
    <mergeCell ref="B52:E52"/>
    <mergeCell ref="F52:J53"/>
    <mergeCell ref="U52:V52"/>
    <mergeCell ref="Z52:AA52"/>
    <mergeCell ref="AE52:AF52"/>
    <mergeCell ref="P53:AH53"/>
    <mergeCell ref="F63:H64"/>
    <mergeCell ref="K58:M58"/>
    <mergeCell ref="Z57:AI57"/>
    <mergeCell ref="B61:E62"/>
    <mergeCell ref="AA36:AB36"/>
    <mergeCell ref="AC36:AD36"/>
    <mergeCell ref="AE36:AF36"/>
    <mergeCell ref="AG36:AH36"/>
    <mergeCell ref="AI37:AJ38"/>
    <mergeCell ref="W37:X38"/>
    <mergeCell ref="Y37:Z38"/>
    <mergeCell ref="AA37:AB38"/>
    <mergeCell ref="AC37:AD38"/>
    <mergeCell ref="O35:P35"/>
    <mergeCell ref="U35:V35"/>
    <mergeCell ref="W35:X35"/>
    <mergeCell ref="Y35:Z35"/>
    <mergeCell ref="AA35:AB35"/>
    <mergeCell ref="AE35:AF35"/>
    <mergeCell ref="G34:H35"/>
    <mergeCell ref="I34:J35"/>
    <mergeCell ref="K34:L35"/>
    <mergeCell ref="M34:N35"/>
    <mergeCell ref="O34:P34"/>
    <mergeCell ref="Q34:R35"/>
    <mergeCell ref="B29:D31"/>
    <mergeCell ref="E29:J29"/>
    <mergeCell ref="K29:Y29"/>
    <mergeCell ref="Z29:AJ29"/>
    <mergeCell ref="B32:D46"/>
    <mergeCell ref="E32:AJ32"/>
    <mergeCell ref="E33:AJ33"/>
    <mergeCell ref="E34:F36"/>
    <mergeCell ref="AG35:AH35"/>
    <mergeCell ref="AI35:AJ35"/>
    <mergeCell ref="G36:H36"/>
    <mergeCell ref="I36:J36"/>
    <mergeCell ref="K36:L36"/>
    <mergeCell ref="M36:N36"/>
    <mergeCell ref="O36:P36"/>
    <mergeCell ref="Q36:R36"/>
    <mergeCell ref="S36:T36"/>
    <mergeCell ref="U36:V36"/>
    <mergeCell ref="S34:T35"/>
    <mergeCell ref="U34:AB34"/>
    <mergeCell ref="AC34:AD35"/>
    <mergeCell ref="AE34:AJ34"/>
    <mergeCell ref="AE37:AF38"/>
    <mergeCell ref="AG37:AH38"/>
    <mergeCell ref="A10:E10"/>
    <mergeCell ref="V14:X15"/>
    <mergeCell ref="S14:U15"/>
    <mergeCell ref="Y15:Z15"/>
    <mergeCell ref="K13:R13"/>
    <mergeCell ref="K14:L15"/>
    <mergeCell ref="K19:L20"/>
    <mergeCell ref="M19:N20"/>
    <mergeCell ref="O19:P20"/>
    <mergeCell ref="Q19:R20"/>
    <mergeCell ref="B19:E19"/>
    <mergeCell ref="F19:F20"/>
    <mergeCell ref="G19:G20"/>
    <mergeCell ref="H19:H20"/>
    <mergeCell ref="I19:I20"/>
    <mergeCell ref="J19:J20"/>
    <mergeCell ref="B20:E20"/>
    <mergeCell ref="M14:N15"/>
    <mergeCell ref="O14:P15"/>
    <mergeCell ref="Q14:R15"/>
    <mergeCell ref="B18:E18"/>
    <mergeCell ref="K18:L18"/>
    <mergeCell ref="M18:N18"/>
    <mergeCell ref="O18:P18"/>
    <mergeCell ref="Q18:R18"/>
    <mergeCell ref="Y17:AA17"/>
    <mergeCell ref="AB17:AC17"/>
    <mergeCell ref="AD17:AE17"/>
    <mergeCell ref="S17:U17"/>
    <mergeCell ref="Y18:AA18"/>
    <mergeCell ref="V17:X17"/>
    <mergeCell ref="V18:X18"/>
    <mergeCell ref="B17:E17"/>
    <mergeCell ref="K17:L17"/>
    <mergeCell ref="M17:N17"/>
    <mergeCell ref="O17:P17"/>
    <mergeCell ref="Q17:R17"/>
    <mergeCell ref="B16:E16"/>
    <mergeCell ref="K16:L16"/>
    <mergeCell ref="M16:N16"/>
    <mergeCell ref="O16:P16"/>
    <mergeCell ref="Q16:R16"/>
    <mergeCell ref="AA1:AB1"/>
    <mergeCell ref="AD1:AE1"/>
    <mergeCell ref="AG1:AH1"/>
    <mergeCell ref="P2:V2"/>
    <mergeCell ref="W2:AJ2"/>
    <mergeCell ref="P3:V3"/>
    <mergeCell ref="W3:AJ3"/>
    <mergeCell ref="AB16:AC16"/>
    <mergeCell ref="AD16:AE16"/>
    <mergeCell ref="AH9:AI9"/>
    <mergeCell ref="S16:U16"/>
    <mergeCell ref="Y16:AA16"/>
    <mergeCell ref="V16:X16"/>
    <mergeCell ref="A11:E11"/>
    <mergeCell ref="B12:J15"/>
    <mergeCell ref="AD13:AE15"/>
    <mergeCell ref="H9:I9"/>
    <mergeCell ref="M9:N9"/>
    <mergeCell ref="R9:S9"/>
    <mergeCell ref="Q22:R22"/>
    <mergeCell ref="Z22:AA22"/>
    <mergeCell ref="P4:V5"/>
    <mergeCell ref="W4:X4"/>
    <mergeCell ref="Y4:AJ4"/>
    <mergeCell ref="W5:X5"/>
    <mergeCell ref="Y5:AJ5"/>
    <mergeCell ref="P6:V6"/>
    <mergeCell ref="W6:AJ6"/>
    <mergeCell ref="AB18:AC18"/>
    <mergeCell ref="AD18:AE18"/>
    <mergeCell ref="S18:U18"/>
    <mergeCell ref="Y21:AA21"/>
    <mergeCell ref="AB21:AC21"/>
    <mergeCell ref="AD21:AE21"/>
    <mergeCell ref="S21:U21"/>
    <mergeCell ref="V21:X21"/>
    <mergeCell ref="Y19:AA20"/>
    <mergeCell ref="AB19:AC20"/>
    <mergeCell ref="AD19:AE20"/>
    <mergeCell ref="S19:U20"/>
    <mergeCell ref="V19:X20"/>
    <mergeCell ref="W9:X9"/>
    <mergeCell ref="AB9:AC9"/>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マスタ!$C$2</xm:f>
          </x14:formula1>
          <xm:sqref>G8 K8 G10:G11 L10 M11 S11 X11 AF11 L22 U22 Y24 S24:S25 N24:N26 J24:J25 G24:G26 D25 B25 S27 V27 F30 I30 O30 R30 AC30 AF30 M44:M46 E44 E46 Y44:Y46 C51 B53 D53 L52:L53 T52 V51 Y52 Z51 AE51 AD52 H55 K55 O55 R55:R56 AA55 AE55 AH55 S57 I58 G58 I60 G60 AC56 Y56 Q58 W57 V56 AE58 AC58 AA58 Y58 V58 N56:N58 L59:L60 D63 B63 P66 M66 L68 AD67 AB67 Z67 V68 R68 O68 G66:G67 G71:G72 D70 B70 X70 P70 L70 G69 K74:K76 T74 D78 B78 AC75 Q77 Q79 K79 D85 B85 B90 D90 K81:K83 T81 Q84 Q86 U84 Y82:Y83 AC82 K86 J90 Q90 R92:R93 AD92 AF92 AI92 U92 O92 H92 E92 B96 D96 G95:G96 P95:P96 T93 AA94 AE94 X96 V96 V76 U77 Z76 Y75 S76 R75 P76 O75 S83 R82 P83 O82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143"/>
  <sheetViews>
    <sheetView workbookViewId="0"/>
  </sheetViews>
  <sheetFormatPr defaultColWidth="2.5" defaultRowHeight="18.75" customHeight="1"/>
  <cols>
    <col min="1" max="15" width="2.5" style="1"/>
    <col min="16" max="16" width="2.5" style="1" customWidth="1"/>
    <col min="17" max="16384" width="2.5" style="1"/>
  </cols>
  <sheetData>
    <row r="1" spans="1:36" ht="18.75" customHeight="1">
      <c r="A1" s="3" t="s">
        <v>978</v>
      </c>
      <c r="B1" s="3"/>
      <c r="C1" s="3"/>
      <c r="D1" s="3"/>
      <c r="E1" s="3"/>
      <c r="F1" s="3"/>
      <c r="G1" s="3"/>
      <c r="H1" s="3"/>
      <c r="I1" s="3"/>
      <c r="J1" s="3"/>
      <c r="K1" s="3"/>
      <c r="L1" s="3"/>
      <c r="M1" s="3"/>
      <c r="N1" s="3"/>
      <c r="O1" s="3"/>
      <c r="P1" s="3"/>
      <c r="Q1" s="3"/>
      <c r="R1" s="3"/>
      <c r="S1" s="3"/>
      <c r="T1" s="3"/>
      <c r="U1" s="3"/>
      <c r="V1" s="3"/>
      <c r="W1" s="3"/>
      <c r="X1" s="3"/>
      <c r="Y1" s="3"/>
      <c r="Z1" s="3"/>
      <c r="AA1" s="361"/>
      <c r="AB1" s="361"/>
      <c r="AC1" s="3" t="s">
        <v>12</v>
      </c>
      <c r="AD1" s="361"/>
      <c r="AE1" s="361"/>
      <c r="AF1" s="3" t="s">
        <v>49</v>
      </c>
      <c r="AG1" s="361"/>
      <c r="AH1" s="361"/>
      <c r="AI1" s="3" t="s">
        <v>50</v>
      </c>
      <c r="AJ1" s="3"/>
    </row>
    <row r="2" spans="1:36" ht="18.75" customHeight="1">
      <c r="A2" s="5" t="s">
        <v>70</v>
      </c>
      <c r="B2" s="3"/>
      <c r="C2" s="3"/>
      <c r="D2" s="3"/>
      <c r="E2" s="3"/>
      <c r="F2" s="3"/>
      <c r="G2" s="3"/>
      <c r="H2" s="3"/>
      <c r="I2" s="3"/>
      <c r="J2" s="3"/>
      <c r="K2" s="3"/>
      <c r="L2" s="3"/>
      <c r="M2" s="3"/>
      <c r="N2" s="3"/>
      <c r="O2" s="3"/>
      <c r="P2" s="358" t="s">
        <v>72</v>
      </c>
      <c r="Q2" s="359"/>
      <c r="R2" s="359"/>
      <c r="S2" s="359"/>
      <c r="T2" s="359"/>
      <c r="U2" s="359"/>
      <c r="V2" s="359"/>
      <c r="W2" s="374"/>
      <c r="X2" s="374"/>
      <c r="Y2" s="374"/>
      <c r="Z2" s="374"/>
      <c r="AA2" s="374"/>
      <c r="AB2" s="374"/>
      <c r="AC2" s="374"/>
      <c r="AD2" s="374"/>
      <c r="AE2" s="374"/>
      <c r="AF2" s="374"/>
      <c r="AG2" s="374"/>
      <c r="AH2" s="374"/>
      <c r="AI2" s="374"/>
      <c r="AJ2" s="374"/>
    </row>
    <row r="3" spans="1:36" ht="18.75" customHeight="1">
      <c r="A3" s="3"/>
      <c r="B3" s="6" t="s">
        <v>71</v>
      </c>
      <c r="C3" s="3"/>
      <c r="D3" s="3"/>
      <c r="E3" s="3"/>
      <c r="F3" s="3"/>
      <c r="G3" s="3"/>
      <c r="H3" s="3"/>
      <c r="I3" s="3"/>
      <c r="J3" s="3"/>
      <c r="K3" s="3"/>
      <c r="L3" s="3"/>
      <c r="M3" s="3"/>
      <c r="N3" s="3"/>
      <c r="O3" s="3"/>
      <c r="P3" s="358" t="s">
        <v>73</v>
      </c>
      <c r="Q3" s="359"/>
      <c r="R3" s="359"/>
      <c r="S3" s="359"/>
      <c r="T3" s="359"/>
      <c r="U3" s="359"/>
      <c r="V3" s="359"/>
      <c r="W3" s="374"/>
      <c r="X3" s="374"/>
      <c r="Y3" s="374"/>
      <c r="Z3" s="374"/>
      <c r="AA3" s="374"/>
      <c r="AB3" s="374"/>
      <c r="AC3" s="374"/>
      <c r="AD3" s="374"/>
      <c r="AE3" s="374"/>
      <c r="AF3" s="374"/>
      <c r="AG3" s="374"/>
      <c r="AH3" s="374"/>
      <c r="AI3" s="374"/>
      <c r="AJ3" s="374"/>
    </row>
    <row r="4" spans="1:36" ht="18.75" customHeight="1">
      <c r="A4" s="3"/>
      <c r="B4" s="3"/>
      <c r="C4" s="3"/>
      <c r="D4" s="3"/>
      <c r="E4" s="3"/>
      <c r="F4" s="3"/>
      <c r="G4" s="3"/>
      <c r="H4" s="3"/>
      <c r="I4" s="3"/>
      <c r="J4" s="3"/>
      <c r="K4" s="3"/>
      <c r="L4" s="3"/>
      <c r="M4" s="3"/>
      <c r="N4" s="3"/>
      <c r="O4" s="3"/>
      <c r="P4" s="358" t="s">
        <v>74</v>
      </c>
      <c r="Q4" s="359"/>
      <c r="R4" s="359"/>
      <c r="S4" s="359"/>
      <c r="T4" s="359"/>
      <c r="U4" s="359"/>
      <c r="V4" s="359"/>
      <c r="W4" s="374" t="s">
        <v>76</v>
      </c>
      <c r="X4" s="374"/>
      <c r="Y4" s="374"/>
      <c r="Z4" s="374"/>
      <c r="AA4" s="374"/>
      <c r="AB4" s="374"/>
      <c r="AC4" s="374"/>
      <c r="AD4" s="374"/>
      <c r="AE4" s="374"/>
      <c r="AF4" s="374"/>
      <c r="AG4" s="374"/>
      <c r="AH4" s="374"/>
      <c r="AI4" s="374"/>
      <c r="AJ4" s="374"/>
    </row>
    <row r="5" spans="1:36" ht="18.75" customHeight="1">
      <c r="A5" s="3"/>
      <c r="B5" s="3"/>
      <c r="C5" s="3"/>
      <c r="D5" s="3"/>
      <c r="E5" s="3"/>
      <c r="F5" s="3"/>
      <c r="G5" s="3"/>
      <c r="H5" s="3"/>
      <c r="I5" s="3"/>
      <c r="J5" s="3"/>
      <c r="K5" s="3"/>
      <c r="L5" s="3"/>
      <c r="M5" s="3"/>
      <c r="N5" s="3"/>
      <c r="O5" s="3"/>
      <c r="P5" s="359"/>
      <c r="Q5" s="359"/>
      <c r="R5" s="359"/>
      <c r="S5" s="359"/>
      <c r="T5" s="359"/>
      <c r="U5" s="359"/>
      <c r="V5" s="359"/>
      <c r="W5" s="374" t="s">
        <v>77</v>
      </c>
      <c r="X5" s="374"/>
      <c r="Y5" s="374"/>
      <c r="Z5" s="374"/>
      <c r="AA5" s="374"/>
      <c r="AB5" s="374"/>
      <c r="AC5" s="374"/>
      <c r="AD5" s="374"/>
      <c r="AE5" s="374"/>
      <c r="AF5" s="374"/>
      <c r="AG5" s="374"/>
      <c r="AH5" s="374"/>
      <c r="AI5" s="374"/>
      <c r="AJ5" s="374"/>
    </row>
    <row r="6" spans="1:36" ht="18.75" customHeight="1">
      <c r="A6" s="3"/>
      <c r="B6" s="3"/>
      <c r="C6" s="3"/>
      <c r="D6" s="3"/>
      <c r="E6" s="3"/>
      <c r="F6" s="3"/>
      <c r="G6" s="3"/>
      <c r="H6" s="3"/>
      <c r="I6" s="3"/>
      <c r="J6" s="3"/>
      <c r="K6" s="3"/>
      <c r="L6" s="3"/>
      <c r="M6" s="3"/>
      <c r="N6" s="3"/>
      <c r="O6" s="3"/>
      <c r="P6" s="358" t="s">
        <v>75</v>
      </c>
      <c r="Q6" s="359"/>
      <c r="R6" s="359"/>
      <c r="S6" s="359"/>
      <c r="T6" s="359"/>
      <c r="U6" s="359"/>
      <c r="V6" s="359"/>
      <c r="W6" s="374"/>
      <c r="X6" s="374"/>
      <c r="Y6" s="374"/>
      <c r="Z6" s="374"/>
      <c r="AA6" s="374"/>
      <c r="AB6" s="374"/>
      <c r="AC6" s="374"/>
      <c r="AD6" s="374"/>
      <c r="AE6" s="374"/>
      <c r="AF6" s="374"/>
      <c r="AG6" s="374"/>
      <c r="AH6" s="374"/>
      <c r="AI6" s="374"/>
      <c r="AJ6" s="374"/>
    </row>
    <row r="7" spans="1:36"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547" t="s">
        <v>666</v>
      </c>
      <c r="B8" s="548"/>
      <c r="C8" s="548"/>
      <c r="D8" s="548"/>
      <c r="E8" s="549"/>
      <c r="F8" s="82"/>
      <c r="G8" s="56"/>
      <c r="H8" s="47" t="s">
        <v>979</v>
      </c>
      <c r="I8" s="47"/>
      <c r="J8" s="47"/>
      <c r="K8" s="83"/>
      <c r="L8" s="47"/>
      <c r="M8" s="47"/>
      <c r="N8" s="47"/>
      <c r="O8" s="47"/>
      <c r="P8" s="598"/>
      <c r="Q8" s="598"/>
      <c r="R8" s="598"/>
      <c r="S8" s="47" t="s">
        <v>980</v>
      </c>
      <c r="T8" s="47"/>
      <c r="U8" s="56"/>
      <c r="V8" s="47" t="s">
        <v>981</v>
      </c>
      <c r="W8" s="47"/>
      <c r="X8" s="47"/>
      <c r="Y8" s="83"/>
      <c r="Z8" s="47"/>
      <c r="AA8" s="47"/>
      <c r="AB8" s="598"/>
      <c r="AC8" s="598"/>
      <c r="AD8" s="598"/>
      <c r="AE8" s="47" t="s">
        <v>980</v>
      </c>
      <c r="AF8" s="47"/>
      <c r="AG8" s="45"/>
      <c r="AH8" s="45"/>
      <c r="AI8" s="47"/>
      <c r="AJ8" s="40"/>
    </row>
    <row r="9" spans="1:36" ht="18.75" customHeight="1">
      <c r="A9" s="550"/>
      <c r="B9" s="551"/>
      <c r="C9" s="551"/>
      <c r="D9" s="551"/>
      <c r="E9" s="552"/>
      <c r="F9" s="16"/>
      <c r="G9" s="58"/>
      <c r="H9" s="3" t="s">
        <v>982</v>
      </c>
      <c r="I9" s="4"/>
      <c r="J9" s="4"/>
      <c r="K9" s="4"/>
      <c r="L9" s="4"/>
      <c r="M9" s="4"/>
      <c r="N9" s="58"/>
      <c r="O9" s="3" t="s">
        <v>983</v>
      </c>
      <c r="P9" s="3"/>
      <c r="Q9" s="3"/>
      <c r="R9" s="3"/>
      <c r="S9" s="3"/>
      <c r="T9" s="3"/>
      <c r="U9" s="58"/>
      <c r="V9" s="3" t="s">
        <v>984</v>
      </c>
      <c r="W9" s="4"/>
      <c r="X9" s="361"/>
      <c r="Y9" s="361"/>
      <c r="Z9" s="361"/>
      <c r="AA9" s="361"/>
      <c r="AB9" s="361"/>
      <c r="AC9" s="361"/>
      <c r="AD9" s="361"/>
      <c r="AE9" s="361"/>
      <c r="AF9" s="361"/>
      <c r="AG9" s="361"/>
      <c r="AH9" s="361"/>
      <c r="AI9" s="361"/>
      <c r="AJ9" s="34" t="s">
        <v>887</v>
      </c>
    </row>
    <row r="10" spans="1:36" ht="18.75" customHeight="1">
      <c r="A10" s="369" t="s">
        <v>667</v>
      </c>
      <c r="B10" s="370"/>
      <c r="C10" s="370"/>
      <c r="D10" s="370"/>
      <c r="E10" s="370"/>
      <c r="F10" s="11"/>
      <c r="G10" s="58"/>
      <c r="H10" s="11" t="s">
        <v>16</v>
      </c>
      <c r="I10" s="11"/>
      <c r="J10" s="11"/>
      <c r="K10" s="11"/>
      <c r="L10" s="58"/>
      <c r="M10" s="11" t="s">
        <v>18</v>
      </c>
      <c r="N10" s="11"/>
      <c r="O10" s="11"/>
      <c r="P10" s="11"/>
      <c r="Q10" s="11"/>
      <c r="R10" s="11"/>
      <c r="S10" s="11"/>
      <c r="T10" s="11"/>
      <c r="U10" s="11"/>
      <c r="V10" s="11"/>
      <c r="W10" s="11"/>
      <c r="X10" s="11"/>
      <c r="Y10" s="11"/>
      <c r="Z10" s="11"/>
      <c r="AA10" s="11"/>
      <c r="AB10" s="11"/>
      <c r="AC10" s="11"/>
      <c r="AD10" s="11"/>
      <c r="AE10" s="11"/>
      <c r="AF10" s="11"/>
      <c r="AG10" s="11"/>
      <c r="AH10" s="11"/>
      <c r="AI10" s="11"/>
      <c r="AJ10" s="28"/>
    </row>
    <row r="11" spans="1:36" ht="18.75" customHeight="1">
      <c r="A11" s="615" t="s">
        <v>985</v>
      </c>
      <c r="B11" s="393"/>
      <c r="C11" s="393"/>
      <c r="D11" s="393"/>
      <c r="E11" s="424"/>
      <c r="F11" s="3"/>
      <c r="G11" s="58"/>
      <c r="H11" s="3" t="s">
        <v>986</v>
      </c>
      <c r="I11" s="3"/>
      <c r="J11" s="18"/>
      <c r="K11" s="18"/>
      <c r="L11" s="18"/>
      <c r="M11" s="18"/>
      <c r="N11" s="18"/>
      <c r="P11" s="58"/>
      <c r="Q11" s="3" t="s">
        <v>2215</v>
      </c>
      <c r="R11" s="18"/>
      <c r="S11" s="18"/>
      <c r="T11" s="18"/>
      <c r="V11" s="58"/>
      <c r="W11" s="3" t="s">
        <v>987</v>
      </c>
      <c r="X11" s="18"/>
      <c r="Y11" s="18"/>
      <c r="Z11" s="18"/>
      <c r="AA11" s="18"/>
      <c r="AB11" s="18"/>
      <c r="AC11" s="18"/>
      <c r="AD11" s="18"/>
      <c r="AE11" s="18"/>
      <c r="AF11" s="18"/>
      <c r="AG11" s="18"/>
      <c r="AH11" s="18"/>
      <c r="AI11" s="3"/>
      <c r="AJ11" s="32"/>
    </row>
    <row r="12" spans="1:36" ht="18.75" customHeight="1">
      <c r="A12" s="616"/>
      <c r="B12" s="449"/>
      <c r="C12" s="449"/>
      <c r="D12" s="449"/>
      <c r="E12" s="391"/>
      <c r="F12" s="3"/>
      <c r="G12" s="58"/>
      <c r="H12" s="3" t="s">
        <v>2216</v>
      </c>
      <c r="I12" s="3"/>
      <c r="J12" s="3"/>
      <c r="K12" s="4"/>
      <c r="L12" s="4"/>
      <c r="M12" s="4"/>
      <c r="N12" s="3"/>
      <c r="P12" s="58"/>
      <c r="Q12" s="3" t="s">
        <v>988</v>
      </c>
      <c r="R12" s="3"/>
      <c r="S12" s="4"/>
      <c r="T12" s="4"/>
      <c r="V12" s="3"/>
      <c r="Y12" s="4"/>
      <c r="Z12" s="3"/>
      <c r="AA12" s="3"/>
      <c r="AB12" s="3"/>
      <c r="AC12" s="3"/>
      <c r="AD12" s="3"/>
      <c r="AE12" s="3"/>
      <c r="AF12" s="3"/>
      <c r="AG12" s="3"/>
      <c r="AH12" s="3"/>
      <c r="AI12" s="3"/>
      <c r="AJ12" s="32"/>
    </row>
    <row r="13" spans="1:36" ht="18.75" customHeight="1">
      <c r="A13" s="396" t="s">
        <v>912</v>
      </c>
      <c r="B13" s="526" t="s">
        <v>903</v>
      </c>
      <c r="C13" s="480"/>
      <c r="D13" s="480"/>
      <c r="E13" s="480"/>
      <c r="F13" s="480"/>
      <c r="G13" s="480"/>
      <c r="H13" s="480"/>
      <c r="I13" s="480"/>
      <c r="J13" s="481"/>
      <c r="K13" s="372" t="s">
        <v>905</v>
      </c>
      <c r="L13" s="410"/>
      <c r="M13" s="410"/>
      <c r="N13" s="410"/>
      <c r="O13" s="410"/>
      <c r="P13" s="410"/>
      <c r="Q13" s="410"/>
      <c r="R13" s="410"/>
      <c r="S13" s="410"/>
      <c r="T13" s="410"/>
      <c r="U13" s="410"/>
      <c r="V13" s="410"/>
      <c r="W13" s="410"/>
      <c r="X13" s="410"/>
      <c r="Y13" s="410"/>
      <c r="Z13" s="410"/>
      <c r="AA13" s="371"/>
      <c r="AB13" s="363" t="s">
        <v>989</v>
      </c>
      <c r="AC13" s="363"/>
      <c r="AD13" s="363" t="s">
        <v>653</v>
      </c>
      <c r="AE13" s="363"/>
      <c r="AF13" s="363"/>
      <c r="AG13" s="363"/>
      <c r="AH13" s="338" t="s">
        <v>911</v>
      </c>
      <c r="AI13" s="338"/>
      <c r="AJ13" s="563"/>
    </row>
    <row r="14" spans="1:36" ht="18.75" customHeight="1">
      <c r="A14" s="397"/>
      <c r="B14" s="482"/>
      <c r="C14" s="483"/>
      <c r="D14" s="483"/>
      <c r="E14" s="483"/>
      <c r="F14" s="483"/>
      <c r="G14" s="483"/>
      <c r="H14" s="483"/>
      <c r="I14" s="483"/>
      <c r="J14" s="484"/>
      <c r="K14" s="486" t="s">
        <v>907</v>
      </c>
      <c r="L14" s="334"/>
      <c r="M14" s="334"/>
      <c r="N14" s="334"/>
      <c r="O14" s="334"/>
      <c r="P14" s="334"/>
      <c r="Q14" s="334"/>
      <c r="R14" s="335"/>
      <c r="S14" s="617" t="s">
        <v>991</v>
      </c>
      <c r="T14" s="618"/>
      <c r="U14" s="618"/>
      <c r="V14" s="618"/>
      <c r="W14" s="618"/>
      <c r="X14" s="618"/>
      <c r="Y14" s="618"/>
      <c r="Z14" s="618"/>
      <c r="AA14" s="618"/>
      <c r="AB14" s="609" t="s">
        <v>990</v>
      </c>
      <c r="AC14" s="610"/>
      <c r="AD14" s="527" t="s">
        <v>904</v>
      </c>
      <c r="AE14" s="339"/>
      <c r="AF14" s="363" t="s">
        <v>653</v>
      </c>
      <c r="AG14" s="363"/>
      <c r="AH14" s="492"/>
      <c r="AI14" s="492"/>
      <c r="AJ14" s="564"/>
    </row>
    <row r="15" spans="1:36" ht="18.75" customHeight="1">
      <c r="A15" s="397"/>
      <c r="B15" s="482"/>
      <c r="C15" s="483"/>
      <c r="D15" s="483"/>
      <c r="E15" s="483"/>
      <c r="F15" s="483"/>
      <c r="G15" s="483"/>
      <c r="H15" s="483"/>
      <c r="I15" s="483"/>
      <c r="J15" s="484"/>
      <c r="K15" s="337" t="s">
        <v>908</v>
      </c>
      <c r="L15" s="339"/>
      <c r="M15" s="337" t="s">
        <v>909</v>
      </c>
      <c r="N15" s="339"/>
      <c r="O15" s="337" t="s">
        <v>910</v>
      </c>
      <c r="P15" s="339"/>
      <c r="Q15" s="337" t="s">
        <v>653</v>
      </c>
      <c r="R15" s="339"/>
      <c r="S15" s="469"/>
      <c r="T15" s="543"/>
      <c r="U15" s="469"/>
      <c r="V15" s="543"/>
      <c r="W15" s="372" t="s">
        <v>763</v>
      </c>
      <c r="X15" s="410"/>
      <c r="Y15" s="410"/>
      <c r="Z15" s="527" t="s">
        <v>677</v>
      </c>
      <c r="AA15" s="338"/>
      <c r="AB15" s="611"/>
      <c r="AC15" s="612"/>
      <c r="AD15" s="528"/>
      <c r="AE15" s="493"/>
      <c r="AF15" s="363"/>
      <c r="AG15" s="363"/>
      <c r="AH15" s="492"/>
      <c r="AI15" s="492"/>
      <c r="AJ15" s="564"/>
    </row>
    <row r="16" spans="1:36" ht="18.75" customHeight="1">
      <c r="A16" s="397"/>
      <c r="B16" s="485"/>
      <c r="C16" s="406"/>
      <c r="D16" s="406"/>
      <c r="E16" s="406"/>
      <c r="F16" s="406"/>
      <c r="G16" s="406"/>
      <c r="H16" s="406"/>
      <c r="I16" s="406"/>
      <c r="J16" s="407"/>
      <c r="K16" s="486"/>
      <c r="L16" s="335"/>
      <c r="M16" s="486"/>
      <c r="N16" s="335"/>
      <c r="O16" s="486"/>
      <c r="P16" s="335"/>
      <c r="Q16" s="486"/>
      <c r="R16" s="335"/>
      <c r="S16" s="470"/>
      <c r="T16" s="531"/>
      <c r="U16" s="470"/>
      <c r="V16" s="531"/>
      <c r="W16" s="468"/>
      <c r="X16" s="468"/>
      <c r="Y16" s="41" t="s">
        <v>977</v>
      </c>
      <c r="Z16" s="529"/>
      <c r="AA16" s="334"/>
      <c r="AB16" s="613"/>
      <c r="AC16" s="614"/>
      <c r="AD16" s="529"/>
      <c r="AE16" s="335"/>
      <c r="AF16" s="470"/>
      <c r="AG16" s="619"/>
      <c r="AH16" s="334"/>
      <c r="AI16" s="334"/>
      <c r="AJ16" s="565"/>
    </row>
    <row r="17" spans="1:36" ht="18.75" customHeight="1">
      <c r="A17" s="397"/>
      <c r="B17" s="371" t="s">
        <v>43</v>
      </c>
      <c r="C17" s="363"/>
      <c r="D17" s="363"/>
      <c r="E17" s="363"/>
      <c r="F17" s="12" t="s">
        <v>11</v>
      </c>
      <c r="G17" s="11"/>
      <c r="H17" s="60" t="s">
        <v>671</v>
      </c>
      <c r="I17" s="11"/>
      <c r="J17" s="61" t="s">
        <v>32</v>
      </c>
      <c r="K17" s="323"/>
      <c r="L17" s="323"/>
      <c r="M17" s="323"/>
      <c r="N17" s="323"/>
      <c r="O17" s="323"/>
      <c r="P17" s="323"/>
      <c r="Q17" s="323"/>
      <c r="R17" s="323"/>
      <c r="S17" s="323"/>
      <c r="T17" s="323"/>
      <c r="U17" s="323"/>
      <c r="V17" s="323"/>
      <c r="W17" s="324"/>
      <c r="X17" s="513"/>
      <c r="Y17" s="513"/>
      <c r="Z17" s="599"/>
      <c r="AA17" s="600"/>
      <c r="AB17" s="336"/>
      <c r="AC17" s="327"/>
      <c r="AD17" s="325"/>
      <c r="AE17" s="324"/>
      <c r="AF17" s="323"/>
      <c r="AG17" s="327"/>
      <c r="AH17" s="513">
        <f>SUM(K17:AG17)</f>
        <v>0</v>
      </c>
      <c r="AI17" s="513"/>
      <c r="AJ17" s="566"/>
    </row>
    <row r="18" spans="1:36" ht="18.75" customHeight="1">
      <c r="A18" s="397"/>
      <c r="B18" s="371" t="s">
        <v>44</v>
      </c>
      <c r="C18" s="363"/>
      <c r="D18" s="363"/>
      <c r="E18" s="363"/>
      <c r="F18" s="12" t="s">
        <v>11</v>
      </c>
      <c r="G18" s="11"/>
      <c r="H18" s="60" t="s">
        <v>671</v>
      </c>
      <c r="I18" s="11"/>
      <c r="J18" s="61" t="s">
        <v>32</v>
      </c>
      <c r="K18" s="323"/>
      <c r="L18" s="323"/>
      <c r="M18" s="323"/>
      <c r="N18" s="323"/>
      <c r="O18" s="323"/>
      <c r="P18" s="323"/>
      <c r="Q18" s="323"/>
      <c r="R18" s="323"/>
      <c r="S18" s="323"/>
      <c r="T18" s="323"/>
      <c r="U18" s="323"/>
      <c r="V18" s="323"/>
      <c r="W18" s="324"/>
      <c r="X18" s="513"/>
      <c r="Y18" s="513"/>
      <c r="Z18" s="599"/>
      <c r="AA18" s="600"/>
      <c r="AB18" s="336"/>
      <c r="AC18" s="327"/>
      <c r="AD18" s="325"/>
      <c r="AE18" s="324"/>
      <c r="AF18" s="323"/>
      <c r="AG18" s="327"/>
      <c r="AH18" s="513">
        <f>SUM(K18:AG18)</f>
        <v>0</v>
      </c>
      <c r="AI18" s="513"/>
      <c r="AJ18" s="566"/>
    </row>
    <row r="19" spans="1:36" ht="18.75" customHeight="1">
      <c r="A19" s="397"/>
      <c r="B19" s="371" t="s">
        <v>45</v>
      </c>
      <c r="C19" s="363"/>
      <c r="D19" s="363"/>
      <c r="E19" s="363"/>
      <c r="F19" s="12" t="s">
        <v>11</v>
      </c>
      <c r="G19" s="11"/>
      <c r="H19" s="60" t="s">
        <v>671</v>
      </c>
      <c r="I19" s="11"/>
      <c r="J19" s="61" t="s">
        <v>32</v>
      </c>
      <c r="K19" s="323"/>
      <c r="L19" s="323"/>
      <c r="M19" s="323"/>
      <c r="N19" s="323"/>
      <c r="O19" s="323"/>
      <c r="P19" s="323"/>
      <c r="Q19" s="323"/>
      <c r="R19" s="323"/>
      <c r="S19" s="323"/>
      <c r="T19" s="323"/>
      <c r="U19" s="323"/>
      <c r="V19" s="323"/>
      <c r="W19" s="324"/>
      <c r="X19" s="513"/>
      <c r="Y19" s="513"/>
      <c r="Z19" s="599"/>
      <c r="AA19" s="600"/>
      <c r="AB19" s="336"/>
      <c r="AC19" s="327"/>
      <c r="AD19" s="325"/>
      <c r="AE19" s="324"/>
      <c r="AF19" s="323"/>
      <c r="AG19" s="327"/>
      <c r="AH19" s="513">
        <f>SUM(K19:AG19)</f>
        <v>0</v>
      </c>
      <c r="AI19" s="513"/>
      <c r="AJ19" s="566"/>
    </row>
    <row r="20" spans="1:36" ht="9" customHeight="1">
      <c r="A20" s="397"/>
      <c r="B20" s="337" t="s">
        <v>653</v>
      </c>
      <c r="C20" s="338"/>
      <c r="D20" s="338"/>
      <c r="E20" s="339"/>
      <c r="F20" s="408" t="s">
        <v>11</v>
      </c>
      <c r="G20" s="342"/>
      <c r="H20" s="342" t="s">
        <v>671</v>
      </c>
      <c r="I20" s="342"/>
      <c r="J20" s="340" t="s">
        <v>32</v>
      </c>
      <c r="K20" s="323"/>
      <c r="L20" s="323"/>
      <c r="M20" s="344"/>
      <c r="N20" s="344"/>
      <c r="O20" s="344"/>
      <c r="P20" s="344"/>
      <c r="Q20" s="323"/>
      <c r="R20" s="323"/>
      <c r="S20" s="323"/>
      <c r="T20" s="323"/>
      <c r="U20" s="323"/>
      <c r="V20" s="323"/>
      <c r="W20" s="517"/>
      <c r="X20" s="404"/>
      <c r="Y20" s="404"/>
      <c r="Z20" s="601"/>
      <c r="AA20" s="602"/>
      <c r="AB20" s="336"/>
      <c r="AC20" s="327"/>
      <c r="AD20" s="325"/>
      <c r="AE20" s="324"/>
      <c r="AF20" s="323"/>
      <c r="AG20" s="327"/>
      <c r="AH20" s="404">
        <f>SUM(K20:AG21)</f>
        <v>0</v>
      </c>
      <c r="AI20" s="404"/>
      <c r="AJ20" s="554"/>
    </row>
    <row r="21" spans="1:36" ht="11.25" customHeight="1" thickBot="1">
      <c r="A21" s="397"/>
      <c r="B21" s="400"/>
      <c r="C21" s="343"/>
      <c r="D21" s="343"/>
      <c r="E21" s="401"/>
      <c r="F21" s="409"/>
      <c r="G21" s="343"/>
      <c r="H21" s="343"/>
      <c r="I21" s="343"/>
      <c r="J21" s="341"/>
      <c r="K21" s="329"/>
      <c r="L21" s="329"/>
      <c r="M21" s="345"/>
      <c r="N21" s="345"/>
      <c r="O21" s="345"/>
      <c r="P21" s="345"/>
      <c r="Q21" s="329"/>
      <c r="R21" s="329"/>
      <c r="S21" s="329"/>
      <c r="T21" s="329"/>
      <c r="U21" s="329"/>
      <c r="V21" s="329"/>
      <c r="W21" s="519"/>
      <c r="X21" s="520"/>
      <c r="Y21" s="520"/>
      <c r="Z21" s="603"/>
      <c r="AA21" s="604"/>
      <c r="AB21" s="380"/>
      <c r="AC21" s="330"/>
      <c r="AD21" s="328"/>
      <c r="AE21" s="381"/>
      <c r="AF21" s="329"/>
      <c r="AG21" s="330"/>
      <c r="AH21" s="520"/>
      <c r="AI21" s="520"/>
      <c r="AJ21" s="555"/>
    </row>
    <row r="22" spans="1:36" ht="18.75" customHeight="1" thickTop="1">
      <c r="A22" s="397"/>
      <c r="B22" s="334" t="s">
        <v>35</v>
      </c>
      <c r="C22" s="334"/>
      <c r="D22" s="334"/>
      <c r="E22" s="334"/>
      <c r="F22" s="334"/>
      <c r="G22" s="334"/>
      <c r="H22" s="334"/>
      <c r="I22" s="334"/>
      <c r="J22" s="335"/>
      <c r="K22" s="332">
        <f>SUM(K17:L21)</f>
        <v>0</v>
      </c>
      <c r="L22" s="332"/>
      <c r="M22" s="332">
        <f t="shared" ref="M22" si="0">SUM(M17:N21)</f>
        <v>0</v>
      </c>
      <c r="N22" s="332"/>
      <c r="O22" s="332">
        <f t="shared" ref="O22" si="1">SUM(O17:P21)</f>
        <v>0</v>
      </c>
      <c r="P22" s="332"/>
      <c r="Q22" s="332">
        <f t="shared" ref="Q22" si="2">SUM(Q17:R21)</f>
        <v>0</v>
      </c>
      <c r="R22" s="332"/>
      <c r="S22" s="332">
        <f t="shared" ref="S22" si="3">SUM(S17:T21)</f>
        <v>0</v>
      </c>
      <c r="T22" s="332"/>
      <c r="U22" s="332">
        <f t="shared" ref="U22" si="4">SUM(U17:V21)</f>
        <v>0</v>
      </c>
      <c r="V22" s="332"/>
      <c r="W22" s="324">
        <f>SUM(W17:Y21)</f>
        <v>0</v>
      </c>
      <c r="X22" s="513"/>
      <c r="Y22" s="513"/>
      <c r="Z22" s="599">
        <f>SUM(Z17:AA21)</f>
        <v>0</v>
      </c>
      <c r="AA22" s="600"/>
      <c r="AB22" s="376">
        <f>SUM(AB17:AC21)</f>
        <v>0</v>
      </c>
      <c r="AC22" s="333"/>
      <c r="AD22" s="331">
        <f>SUM(AD17:AE21)</f>
        <v>0</v>
      </c>
      <c r="AE22" s="377"/>
      <c r="AF22" s="332">
        <f>SUM(AF17:AG21)</f>
        <v>0</v>
      </c>
      <c r="AG22" s="333"/>
      <c r="AH22" s="487">
        <f>SUM(AH17:AJ21)</f>
        <v>0</v>
      </c>
      <c r="AI22" s="487"/>
      <c r="AJ22" s="558"/>
    </row>
    <row r="23" spans="1:36" ht="18.75" customHeight="1">
      <c r="A23" s="398"/>
      <c r="B23" s="556" t="s">
        <v>913</v>
      </c>
      <c r="C23" s="466"/>
      <c r="D23" s="466"/>
      <c r="E23" s="466"/>
      <c r="F23" s="466"/>
      <c r="G23" s="466"/>
      <c r="H23" s="466"/>
      <c r="I23" s="466"/>
      <c r="J23" s="557"/>
      <c r="L23" s="58"/>
      <c r="M23" s="64" t="s">
        <v>914</v>
      </c>
      <c r="N23" s="60"/>
      <c r="O23" s="60"/>
      <c r="P23" s="60"/>
      <c r="Q23" s="512"/>
      <c r="R23" s="512"/>
      <c r="S23" s="60" t="s">
        <v>796</v>
      </c>
      <c r="T23" s="60"/>
      <c r="U23" s="58"/>
      <c r="V23" s="64" t="s">
        <v>916</v>
      </c>
      <c r="W23" s="60"/>
      <c r="X23" s="60"/>
      <c r="Y23" s="60"/>
      <c r="Z23" s="512"/>
      <c r="AA23" s="512"/>
      <c r="AB23" s="60" t="s">
        <v>796</v>
      </c>
      <c r="AE23" s="60"/>
      <c r="AF23" s="60"/>
      <c r="AG23" s="60"/>
      <c r="AH23" s="60"/>
      <c r="AI23" s="60"/>
      <c r="AJ23" s="77"/>
    </row>
    <row r="24" spans="1:36" ht="18.75" customHeight="1">
      <c r="A24" s="396" t="s">
        <v>917</v>
      </c>
      <c r="B24" s="578" t="s">
        <v>918</v>
      </c>
      <c r="C24" s="579"/>
      <c r="D24" s="579"/>
      <c r="E24" s="580"/>
      <c r="F24" s="575" t="s">
        <v>924</v>
      </c>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577"/>
    </row>
    <row r="25" spans="1:36" ht="18.75" customHeight="1">
      <c r="A25" s="397"/>
      <c r="B25" s="581"/>
      <c r="C25" s="582"/>
      <c r="D25" s="582"/>
      <c r="E25" s="583"/>
      <c r="F25" s="17"/>
      <c r="G25" s="58"/>
      <c r="H25" s="18" t="s">
        <v>690</v>
      </c>
      <c r="I25" s="18"/>
      <c r="J25" s="58"/>
      <c r="K25" s="18" t="s">
        <v>694</v>
      </c>
      <c r="L25" s="19"/>
      <c r="M25" s="19"/>
      <c r="N25" s="58"/>
      <c r="O25" s="18" t="s">
        <v>919</v>
      </c>
      <c r="P25" s="18"/>
      <c r="Q25" s="18"/>
      <c r="R25" s="19"/>
      <c r="S25" s="58"/>
      <c r="T25" s="17" t="s">
        <v>697</v>
      </c>
      <c r="U25" s="18"/>
      <c r="V25" s="19"/>
      <c r="W25" s="19"/>
      <c r="X25" s="18"/>
      <c r="Y25" s="58"/>
      <c r="Z25" s="18" t="s">
        <v>992</v>
      </c>
      <c r="AA25" s="18"/>
      <c r="AB25" s="18"/>
      <c r="AC25" s="18"/>
      <c r="AD25" s="18"/>
      <c r="AE25" s="18"/>
      <c r="AF25" s="18"/>
      <c r="AG25" s="18"/>
      <c r="AH25" s="18"/>
      <c r="AI25" s="18"/>
      <c r="AJ25" s="37"/>
    </row>
    <row r="26" spans="1:36" ht="18.75" customHeight="1">
      <c r="A26" s="397"/>
      <c r="B26" s="58"/>
      <c r="C26" s="18" t="s">
        <v>9</v>
      </c>
      <c r="D26" s="58"/>
      <c r="E26" s="25" t="s">
        <v>684</v>
      </c>
      <c r="F26" s="33"/>
      <c r="G26" s="58"/>
      <c r="H26" s="3" t="s">
        <v>691</v>
      </c>
      <c r="I26" s="3"/>
      <c r="J26" s="58"/>
      <c r="K26" s="3" t="s">
        <v>920</v>
      </c>
      <c r="N26" s="58"/>
      <c r="O26" s="33" t="s">
        <v>2217</v>
      </c>
      <c r="P26" s="3"/>
      <c r="Q26" s="3"/>
      <c r="R26" s="3"/>
      <c r="S26" s="58"/>
      <c r="T26" s="3" t="s">
        <v>993</v>
      </c>
      <c r="Y26" s="58"/>
      <c r="Z26" s="3" t="s">
        <v>763</v>
      </c>
      <c r="AA26" s="3"/>
      <c r="AB26" s="3" t="s">
        <v>929</v>
      </c>
      <c r="AC26" s="375"/>
      <c r="AD26" s="375"/>
      <c r="AE26" s="375"/>
      <c r="AF26" s="375"/>
      <c r="AG26" s="375"/>
      <c r="AH26" s="375"/>
      <c r="AI26" s="375"/>
      <c r="AJ26" s="32" t="s">
        <v>887</v>
      </c>
    </row>
    <row r="27" spans="1:36" ht="18.75" customHeight="1">
      <c r="A27" s="397"/>
      <c r="B27" s="33"/>
      <c r="C27" s="3"/>
      <c r="D27" s="3"/>
      <c r="E27" s="67"/>
      <c r="F27" s="16"/>
      <c r="G27" s="58"/>
      <c r="H27" s="4" t="s">
        <v>692</v>
      </c>
      <c r="I27" s="4"/>
      <c r="J27" s="4"/>
      <c r="K27" s="4"/>
      <c r="L27" s="4"/>
      <c r="M27" s="58"/>
      <c r="N27" s="4" t="s">
        <v>994</v>
      </c>
      <c r="P27" s="4"/>
      <c r="Q27" s="58"/>
      <c r="R27" s="3" t="s">
        <v>995</v>
      </c>
      <c r="S27" s="4"/>
      <c r="T27" s="4"/>
      <c r="U27" s="4"/>
      <c r="V27" s="4"/>
      <c r="W27" s="58"/>
      <c r="X27" s="3" t="s">
        <v>996</v>
      </c>
      <c r="Y27" s="21"/>
      <c r="Z27" s="3"/>
      <c r="AA27" s="3"/>
      <c r="AB27" s="3"/>
      <c r="AC27" s="3"/>
      <c r="AD27" s="3"/>
      <c r="AE27" s="3"/>
      <c r="AF27" s="3"/>
      <c r="AG27" s="3"/>
      <c r="AH27" s="3"/>
      <c r="AI27" s="3"/>
      <c r="AJ27" s="32"/>
    </row>
    <row r="28" spans="1:36" ht="18.75" customHeight="1">
      <c r="A28" s="397"/>
      <c r="B28" s="412" t="s">
        <v>925</v>
      </c>
      <c r="C28" s="567"/>
      <c r="D28" s="567"/>
      <c r="E28" s="567"/>
      <c r="F28" s="567"/>
      <c r="G28" s="567"/>
      <c r="H28" s="567"/>
      <c r="I28" s="567"/>
      <c r="J28" s="567"/>
      <c r="K28" s="567"/>
      <c r="L28" s="567"/>
      <c r="M28" s="567"/>
      <c r="N28" s="567"/>
      <c r="O28" s="567"/>
      <c r="P28" s="568"/>
      <c r="Q28" s="78"/>
      <c r="R28" s="19"/>
      <c r="S28" s="58"/>
      <c r="T28" s="18" t="s">
        <v>9</v>
      </c>
      <c r="U28" s="18"/>
      <c r="V28" s="58"/>
      <c r="W28" s="18" t="s">
        <v>684</v>
      </c>
      <c r="X28" s="19"/>
      <c r="Y28" s="79"/>
      <c r="Z28" s="79"/>
      <c r="AA28" s="79"/>
      <c r="AB28" s="79"/>
      <c r="AC28" s="79"/>
      <c r="AD28" s="79"/>
      <c r="AE28" s="79"/>
      <c r="AF28" s="79"/>
      <c r="AG28" s="79"/>
      <c r="AH28" s="79"/>
      <c r="AI28" s="18"/>
      <c r="AJ28" s="37"/>
    </row>
    <row r="29" spans="1:36" ht="18.75" customHeight="1">
      <c r="A29" s="398"/>
      <c r="B29" s="569"/>
      <c r="C29" s="570"/>
      <c r="D29" s="570"/>
      <c r="E29" s="570"/>
      <c r="F29" s="570"/>
      <c r="G29" s="570"/>
      <c r="H29" s="570"/>
      <c r="I29" s="570"/>
      <c r="J29" s="570"/>
      <c r="K29" s="570"/>
      <c r="L29" s="570"/>
      <c r="M29" s="570"/>
      <c r="N29" s="570"/>
      <c r="O29" s="570"/>
      <c r="P29" s="571"/>
      <c r="Q29" s="80"/>
      <c r="R29" s="4"/>
      <c r="S29" s="4"/>
      <c r="T29" s="4"/>
      <c r="U29" s="4"/>
      <c r="V29" s="4"/>
      <c r="W29" s="4"/>
      <c r="X29" s="4"/>
      <c r="Y29" s="65"/>
      <c r="Z29" s="65"/>
      <c r="AA29" s="65"/>
      <c r="AB29" s="65"/>
      <c r="AC29" s="65"/>
      <c r="AD29" s="65"/>
      <c r="AE29" s="65"/>
      <c r="AF29" s="65"/>
      <c r="AG29" s="65"/>
      <c r="AH29" s="65"/>
      <c r="AI29" s="4"/>
      <c r="AJ29" s="34"/>
    </row>
    <row r="30" spans="1:36" ht="18.75" customHeight="1">
      <c r="A30" s="396" t="s">
        <v>926</v>
      </c>
      <c r="B30" s="412" t="s">
        <v>711</v>
      </c>
      <c r="C30" s="350"/>
      <c r="D30" s="351"/>
      <c r="E30" s="363" t="s">
        <v>712</v>
      </c>
      <c r="F30" s="363"/>
      <c r="G30" s="363"/>
      <c r="H30" s="363"/>
      <c r="I30" s="363"/>
      <c r="J30" s="363"/>
      <c r="K30" s="372" t="s">
        <v>713</v>
      </c>
      <c r="L30" s="410"/>
      <c r="M30" s="410"/>
      <c r="N30" s="410"/>
      <c r="O30" s="410"/>
      <c r="P30" s="410"/>
      <c r="Q30" s="410"/>
      <c r="R30" s="410"/>
      <c r="S30" s="410"/>
      <c r="T30" s="410"/>
      <c r="U30" s="410"/>
      <c r="V30" s="410"/>
      <c r="W30" s="410"/>
      <c r="X30" s="410"/>
      <c r="Y30" s="371"/>
      <c r="Z30" s="372" t="s">
        <v>714</v>
      </c>
      <c r="AA30" s="410"/>
      <c r="AB30" s="410"/>
      <c r="AC30" s="410"/>
      <c r="AD30" s="410"/>
      <c r="AE30" s="410"/>
      <c r="AF30" s="410"/>
      <c r="AG30" s="410"/>
      <c r="AH30" s="410"/>
      <c r="AI30" s="410"/>
      <c r="AJ30" s="411"/>
    </row>
    <row r="31" spans="1:36" ht="18.75" customHeight="1">
      <c r="A31" s="397"/>
      <c r="B31" s="413"/>
      <c r="C31" s="414"/>
      <c r="D31" s="415"/>
      <c r="E31" s="17"/>
      <c r="F31" s="58"/>
      <c r="G31" s="18" t="s">
        <v>9</v>
      </c>
      <c r="H31" s="18"/>
      <c r="I31" s="58"/>
      <c r="J31" s="25" t="s">
        <v>684</v>
      </c>
      <c r="K31" s="17"/>
      <c r="O31" s="58"/>
      <c r="P31" s="18" t="s">
        <v>9</v>
      </c>
      <c r="Q31" s="18"/>
      <c r="R31" s="58"/>
      <c r="S31" s="18" t="s">
        <v>684</v>
      </c>
      <c r="T31" s="18"/>
      <c r="V31" s="18"/>
      <c r="W31" s="18"/>
      <c r="X31" s="18"/>
      <c r="Y31" s="25"/>
      <c r="Z31" s="18"/>
      <c r="AC31" s="58"/>
      <c r="AD31" s="18" t="s">
        <v>9</v>
      </c>
      <c r="AE31" s="18"/>
      <c r="AF31" s="58"/>
      <c r="AG31" s="18" t="s">
        <v>684</v>
      </c>
      <c r="AH31" s="18"/>
      <c r="AI31" s="18"/>
      <c r="AJ31" s="37"/>
    </row>
    <row r="32" spans="1:36" ht="18.75" customHeight="1">
      <c r="A32" s="397"/>
      <c r="B32" s="416"/>
      <c r="C32" s="352"/>
      <c r="D32" s="353"/>
      <c r="E32" s="16"/>
      <c r="F32" s="4"/>
      <c r="G32" s="4"/>
      <c r="H32" s="4"/>
      <c r="I32" s="4"/>
      <c r="J32" s="66"/>
      <c r="K32" s="16"/>
      <c r="L32" s="4"/>
      <c r="M32" s="4"/>
      <c r="N32" s="4"/>
      <c r="O32" s="4"/>
      <c r="P32" s="4"/>
      <c r="Q32" s="4"/>
      <c r="R32" s="4"/>
      <c r="S32" s="4"/>
      <c r="T32" s="4"/>
      <c r="U32" s="4"/>
      <c r="V32" s="4"/>
      <c r="W32" s="4"/>
      <c r="X32" s="4"/>
      <c r="Y32" s="66"/>
      <c r="Z32" s="4"/>
      <c r="AA32" s="4"/>
      <c r="AB32" s="4"/>
      <c r="AC32" s="4"/>
      <c r="AD32" s="4"/>
      <c r="AE32" s="4"/>
      <c r="AF32" s="4"/>
      <c r="AG32" s="4"/>
      <c r="AH32" s="4"/>
      <c r="AI32" s="4"/>
      <c r="AJ32" s="34"/>
    </row>
    <row r="33" spans="1:36" ht="18.75" customHeight="1">
      <c r="A33" s="397"/>
      <c r="B33" s="455" t="s">
        <v>755</v>
      </c>
      <c r="C33" s="456"/>
      <c r="D33" s="456"/>
      <c r="E33" s="460" t="s">
        <v>715</v>
      </c>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61"/>
    </row>
    <row r="34" spans="1:36" ht="18.75" customHeight="1">
      <c r="A34" s="397"/>
      <c r="B34" s="455"/>
      <c r="C34" s="456"/>
      <c r="D34" s="456"/>
      <c r="E34" s="462" t="s">
        <v>2975</v>
      </c>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4"/>
    </row>
    <row r="35" spans="1:36" ht="15" customHeight="1">
      <c r="A35" s="397"/>
      <c r="B35" s="455"/>
      <c r="C35" s="456"/>
      <c r="D35" s="456"/>
      <c r="E35" s="420" t="s">
        <v>716</v>
      </c>
      <c r="F35" s="421"/>
      <c r="G35" s="392" t="s">
        <v>720</v>
      </c>
      <c r="H35" s="424"/>
      <c r="I35" s="392" t="s">
        <v>724</v>
      </c>
      <c r="J35" s="424"/>
      <c r="K35" s="392" t="s">
        <v>722</v>
      </c>
      <c r="L35" s="424"/>
      <c r="M35" s="392" t="s">
        <v>729</v>
      </c>
      <c r="N35" s="393"/>
      <c r="O35" s="384"/>
      <c r="P35" s="385"/>
      <c r="Q35" s="392" t="s">
        <v>727</v>
      </c>
      <c r="R35" s="393"/>
      <c r="S35" s="392" t="s">
        <v>728</v>
      </c>
      <c r="T35" s="424"/>
      <c r="U35" s="386" t="s">
        <v>731</v>
      </c>
      <c r="V35" s="384"/>
      <c r="W35" s="384"/>
      <c r="X35" s="384"/>
      <c r="Y35" s="384"/>
      <c r="Z35" s="384"/>
      <c r="AA35" s="384"/>
      <c r="AB35" s="385"/>
      <c r="AC35" s="392" t="s">
        <v>737</v>
      </c>
      <c r="AD35" s="424"/>
      <c r="AE35" s="386" t="s">
        <v>739</v>
      </c>
      <c r="AF35" s="384"/>
      <c r="AG35" s="384"/>
      <c r="AH35" s="384"/>
      <c r="AI35" s="384"/>
      <c r="AJ35" s="387"/>
    </row>
    <row r="36" spans="1:36" ht="21" customHeight="1">
      <c r="A36" s="397"/>
      <c r="B36" s="455"/>
      <c r="C36" s="456"/>
      <c r="D36" s="456"/>
      <c r="E36" s="422"/>
      <c r="F36" s="421"/>
      <c r="G36" s="394"/>
      <c r="H36" s="425"/>
      <c r="I36" s="394"/>
      <c r="J36" s="425"/>
      <c r="K36" s="394"/>
      <c r="L36" s="425"/>
      <c r="M36" s="394"/>
      <c r="N36" s="395"/>
      <c r="O36" s="388" t="s">
        <v>726</v>
      </c>
      <c r="P36" s="389"/>
      <c r="Q36" s="394"/>
      <c r="R36" s="395"/>
      <c r="S36" s="394"/>
      <c r="T36" s="425"/>
      <c r="U36" s="432" t="s">
        <v>732</v>
      </c>
      <c r="V36" s="433"/>
      <c r="W36" s="388" t="s">
        <v>733</v>
      </c>
      <c r="X36" s="389"/>
      <c r="Y36" s="388" t="s">
        <v>734</v>
      </c>
      <c r="Z36" s="389"/>
      <c r="AA36" s="388" t="s">
        <v>735</v>
      </c>
      <c r="AB36" s="389"/>
      <c r="AC36" s="394"/>
      <c r="AD36" s="425"/>
      <c r="AE36" s="388" t="s">
        <v>740</v>
      </c>
      <c r="AF36" s="389"/>
      <c r="AG36" s="388" t="s">
        <v>722</v>
      </c>
      <c r="AH36" s="389"/>
      <c r="AI36" s="388" t="s">
        <v>729</v>
      </c>
      <c r="AJ36" s="419"/>
    </row>
    <row r="37" spans="1:36" ht="12.75" customHeight="1">
      <c r="A37" s="397"/>
      <c r="B37" s="455"/>
      <c r="C37" s="456"/>
      <c r="D37" s="456"/>
      <c r="E37" s="422"/>
      <c r="F37" s="421"/>
      <c r="G37" s="390" t="s">
        <v>725</v>
      </c>
      <c r="H37" s="391"/>
      <c r="I37" s="390" t="s">
        <v>721</v>
      </c>
      <c r="J37" s="391"/>
      <c r="K37" s="390" t="s">
        <v>721</v>
      </c>
      <c r="L37" s="391"/>
      <c r="M37" s="390" t="s">
        <v>721</v>
      </c>
      <c r="N37" s="391"/>
      <c r="O37" s="390" t="s">
        <v>721</v>
      </c>
      <c r="P37" s="391"/>
      <c r="Q37" s="394" t="s">
        <v>730</v>
      </c>
      <c r="R37" s="395"/>
      <c r="S37" s="390" t="s">
        <v>730</v>
      </c>
      <c r="T37" s="391"/>
      <c r="U37" s="434" t="s">
        <v>736</v>
      </c>
      <c r="V37" s="435"/>
      <c r="W37" s="382" t="s">
        <v>730</v>
      </c>
      <c r="X37" s="431"/>
      <c r="Y37" s="382" t="s">
        <v>730</v>
      </c>
      <c r="Z37" s="431"/>
      <c r="AA37" s="382" t="s">
        <v>730</v>
      </c>
      <c r="AB37" s="431"/>
      <c r="AC37" s="390" t="s">
        <v>738</v>
      </c>
      <c r="AD37" s="391"/>
      <c r="AE37" s="382" t="s">
        <v>741</v>
      </c>
      <c r="AF37" s="431"/>
      <c r="AG37" s="382" t="s">
        <v>741</v>
      </c>
      <c r="AH37" s="431"/>
      <c r="AI37" s="382" t="s">
        <v>741</v>
      </c>
      <c r="AJ37" s="383"/>
    </row>
    <row r="38" spans="1:36" ht="18.75" customHeight="1">
      <c r="A38" s="397"/>
      <c r="B38" s="455"/>
      <c r="C38" s="456"/>
      <c r="D38" s="456"/>
      <c r="E38" s="420" t="s">
        <v>718</v>
      </c>
      <c r="F38" s="421"/>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6"/>
    </row>
    <row r="39" spans="1:36" ht="18.75" customHeight="1">
      <c r="A39" s="397"/>
      <c r="B39" s="455"/>
      <c r="C39" s="456"/>
      <c r="D39" s="456"/>
      <c r="E39" s="422"/>
      <c r="F39" s="421"/>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6"/>
    </row>
    <row r="40" spans="1:36" ht="18.75" customHeight="1">
      <c r="A40" s="397"/>
      <c r="B40" s="455"/>
      <c r="C40" s="456"/>
      <c r="D40" s="456"/>
      <c r="E40" s="420" t="s">
        <v>719</v>
      </c>
      <c r="F40" s="421"/>
      <c r="G40" s="323"/>
      <c r="H40" s="323"/>
      <c r="I40" s="323"/>
      <c r="J40" s="323"/>
      <c r="K40" s="323"/>
      <c r="L40" s="323"/>
      <c r="M40" s="323"/>
      <c r="N40" s="323"/>
      <c r="O40" s="323"/>
      <c r="P40" s="323"/>
      <c r="Q40" s="323"/>
      <c r="R40" s="323"/>
      <c r="S40" s="323"/>
      <c r="T40" s="323"/>
      <c r="U40" s="517"/>
      <c r="V40" s="518"/>
      <c r="W40" s="517"/>
      <c r="X40" s="518"/>
      <c r="Y40" s="517"/>
      <c r="Z40" s="518"/>
      <c r="AA40" s="517"/>
      <c r="AB40" s="518"/>
      <c r="AC40" s="323"/>
      <c r="AD40" s="323"/>
      <c r="AE40" s="323"/>
      <c r="AF40" s="323"/>
      <c r="AG40" s="323"/>
      <c r="AH40" s="323"/>
      <c r="AI40" s="323"/>
      <c r="AJ40" s="326"/>
    </row>
    <row r="41" spans="1:36" ht="18.75" customHeight="1">
      <c r="A41" s="397"/>
      <c r="B41" s="455"/>
      <c r="C41" s="456"/>
      <c r="D41" s="456"/>
      <c r="E41" s="422"/>
      <c r="F41" s="421"/>
      <c r="G41" s="323"/>
      <c r="H41" s="323"/>
      <c r="I41" s="323"/>
      <c r="J41" s="323"/>
      <c r="K41" s="323"/>
      <c r="L41" s="323"/>
      <c r="M41" s="323"/>
      <c r="N41" s="323"/>
      <c r="O41" s="323"/>
      <c r="P41" s="323"/>
      <c r="Q41" s="323"/>
      <c r="R41" s="323"/>
      <c r="S41" s="323"/>
      <c r="T41" s="323"/>
      <c r="U41" s="377"/>
      <c r="V41" s="376"/>
      <c r="W41" s="377"/>
      <c r="X41" s="376"/>
      <c r="Y41" s="377"/>
      <c r="Z41" s="376"/>
      <c r="AA41" s="377"/>
      <c r="AB41" s="376"/>
      <c r="AC41" s="323"/>
      <c r="AD41" s="323"/>
      <c r="AE41" s="323"/>
      <c r="AF41" s="323"/>
      <c r="AG41" s="323"/>
      <c r="AH41" s="323"/>
      <c r="AI41" s="323"/>
      <c r="AJ41" s="326"/>
    </row>
    <row r="42" spans="1:36" ht="18.75" customHeight="1">
      <c r="A42" s="397"/>
      <c r="B42" s="455"/>
      <c r="C42" s="456"/>
      <c r="D42" s="456"/>
      <c r="E42" s="420" t="s">
        <v>717</v>
      </c>
      <c r="F42" s="423"/>
      <c r="G42" s="608">
        <f>IF(NM_給与栄養目標量_エネルギー="",0,ROUNDDOWN((NM_実施給与栄養量_エネルギー/NM_給与栄養目標量_エネルギー*100),2))</f>
        <v>0</v>
      </c>
      <c r="H42" s="608"/>
      <c r="I42" s="608">
        <f>IF(NM_給与栄養目標量_たんぱく質="",0,ROUNDDOWN((NM_実施給与栄養量_たんぱく質/NM_給与栄養目標量_たんぱく質*100),2))</f>
        <v>0</v>
      </c>
      <c r="J42" s="608"/>
      <c r="K42" s="608">
        <f>IF(NM_給与栄養目標量_脂質="",0,ROUNDDOWN((NM_実施給与栄養量_脂質/NM_給与栄養目標量_脂質*100),2))</f>
        <v>0</v>
      </c>
      <c r="L42" s="608"/>
      <c r="M42" s="608">
        <f>IF(NM_給与栄養目標量_炭水化物="",0,ROUNDDOWN((NM_実施給与栄養量_炭水化物/NM_給与栄養目標量_炭水化物*100),2))</f>
        <v>0</v>
      </c>
      <c r="N42" s="608"/>
      <c r="O42" s="608">
        <f>IF(NM_給与栄養目標量_食物繊維="",0,ROUNDDOWN((NM_実施給与栄養量_食物繊維/NM_給与栄養目標量_食物繊維*100),2))</f>
        <v>0</v>
      </c>
      <c r="P42" s="608"/>
      <c r="Q42" s="608">
        <f>IF(NM_給与栄養目標量_カルシウム="",0,ROUNDDOWN((NM_実施給与栄養量_カルシウム/NM_給与栄養目標量_カルシウム*100),2))</f>
        <v>0</v>
      </c>
      <c r="R42" s="608"/>
      <c r="S42" s="608">
        <f>IF(NM_給与栄養目標量_鉄="",0,ROUNDDOWN((NM_実施給与栄養量_鉄/NM_給与栄養目標量_鉄*100),2))</f>
        <v>0</v>
      </c>
      <c r="T42" s="608"/>
      <c r="U42" s="608">
        <f>IF(NM_給与栄養目標量_ビタミンA="",0,ROUNDDOWN((NM_実施給与栄養量_ビタミンA/NM_給与栄養目標量_ビタミンA*100),2))</f>
        <v>0</v>
      </c>
      <c r="V42" s="608"/>
      <c r="W42" s="608">
        <f>IF(NM_給与栄養目標量_ビタミンB1="",0,ROUNDDOWN((NM_実施給与栄養量_ビタミンB1/NM_給与栄養目標量_ビタミンB1*100),2))</f>
        <v>0</v>
      </c>
      <c r="X42" s="608"/>
      <c r="Y42" s="608">
        <f>IF(NM_給与栄養目標量_ビタミンB2="",0,ROUNDDOWN((NM_実施給与栄養量_ビタミンB2/NM_給与栄養目標量_ビタミンB2*100),2))</f>
        <v>0</v>
      </c>
      <c r="Z42" s="608"/>
      <c r="AA42" s="608">
        <f>IF(NM_給与栄養目標量_ビタミンC="",0,ROUNDDOWN((NM_実施給与栄養量_ビタミンC/NM_給与栄養目標量_ビタミンC*100),2))</f>
        <v>0</v>
      </c>
      <c r="AB42" s="608"/>
      <c r="AC42" s="608">
        <f>IF(NM_給与栄養目標量_食塩相当量="",0,ROUNDDOWN((NM_実施給与栄養量_食塩相当量/NM_給与栄養目標量_食塩相当量*100),2))</f>
        <v>0</v>
      </c>
      <c r="AD42" s="608"/>
      <c r="AE42" s="584"/>
      <c r="AF42" s="585"/>
      <c r="AG42" s="584"/>
      <c r="AH42" s="585"/>
      <c r="AI42" s="584"/>
      <c r="AJ42" s="593"/>
    </row>
    <row r="43" spans="1:36" ht="18.75" customHeight="1">
      <c r="A43" s="397"/>
      <c r="B43" s="455"/>
      <c r="C43" s="456"/>
      <c r="D43" s="456"/>
      <c r="E43" s="420"/>
      <c r="F43" s="423"/>
      <c r="G43" s="608"/>
      <c r="H43" s="608"/>
      <c r="I43" s="608"/>
      <c r="J43" s="608"/>
      <c r="K43" s="608"/>
      <c r="L43" s="608"/>
      <c r="M43" s="608"/>
      <c r="N43" s="608"/>
      <c r="O43" s="608"/>
      <c r="P43" s="608"/>
      <c r="Q43" s="608"/>
      <c r="R43" s="608"/>
      <c r="S43" s="608"/>
      <c r="T43" s="608"/>
      <c r="U43" s="608"/>
      <c r="V43" s="608"/>
      <c r="W43" s="608"/>
      <c r="X43" s="608"/>
      <c r="Y43" s="608"/>
      <c r="Z43" s="608"/>
      <c r="AA43" s="608"/>
      <c r="AB43" s="608"/>
      <c r="AC43" s="608"/>
      <c r="AD43" s="608"/>
      <c r="AE43" s="586"/>
      <c r="AF43" s="587"/>
      <c r="AG43" s="586"/>
      <c r="AH43" s="587"/>
      <c r="AI43" s="586"/>
      <c r="AJ43" s="594"/>
    </row>
    <row r="44" spans="1:36" ht="18.75" customHeight="1">
      <c r="A44" s="397"/>
      <c r="B44" s="455"/>
      <c r="C44" s="456"/>
      <c r="D44" s="456"/>
      <c r="E44" s="405" t="s">
        <v>742</v>
      </c>
      <c r="F44" s="405"/>
      <c r="G44" s="405"/>
      <c r="H44" s="405"/>
      <c r="I44" s="405"/>
      <c r="J44" s="405"/>
      <c r="K44" s="405"/>
      <c r="L44" s="465"/>
      <c r="M44" s="460" t="s">
        <v>747</v>
      </c>
      <c r="N44" s="405"/>
      <c r="O44" s="405"/>
      <c r="P44" s="405"/>
      <c r="Q44" s="405"/>
      <c r="R44" s="405"/>
      <c r="S44" s="405"/>
      <c r="T44" s="405"/>
      <c r="U44" s="405"/>
      <c r="V44" s="405"/>
      <c r="W44" s="405"/>
      <c r="X44" s="465"/>
      <c r="Y44" s="466" t="s">
        <v>748</v>
      </c>
      <c r="Z44" s="466"/>
      <c r="AA44" s="466"/>
      <c r="AB44" s="466"/>
      <c r="AC44" s="466"/>
      <c r="AD44" s="466"/>
      <c r="AE44" s="466"/>
      <c r="AF44" s="466"/>
      <c r="AG44" s="466"/>
      <c r="AH44" s="466"/>
      <c r="AI44" s="466"/>
      <c r="AJ44" s="467"/>
    </row>
    <row r="45" spans="1:36" ht="18.75" customHeight="1">
      <c r="A45" s="397"/>
      <c r="B45" s="455"/>
      <c r="C45" s="456"/>
      <c r="D45" s="456"/>
      <c r="E45" s="58"/>
      <c r="F45" s="3" t="s">
        <v>743</v>
      </c>
      <c r="G45" s="3"/>
      <c r="H45" s="3"/>
      <c r="I45" s="3"/>
      <c r="J45" s="3"/>
      <c r="K45" s="3"/>
      <c r="L45" s="67"/>
      <c r="M45" s="58"/>
      <c r="N45" s="3" t="s">
        <v>749</v>
      </c>
      <c r="O45" s="3"/>
      <c r="P45" s="3"/>
      <c r="Q45" s="3"/>
      <c r="R45" s="3"/>
      <c r="S45" s="3"/>
      <c r="T45" s="3"/>
      <c r="U45" s="3"/>
      <c r="V45" s="3"/>
      <c r="W45" s="3"/>
      <c r="X45" s="67"/>
      <c r="Y45" s="58"/>
      <c r="Z45" s="3" t="s">
        <v>749</v>
      </c>
      <c r="AA45" s="3"/>
      <c r="AB45" s="3"/>
      <c r="AC45" s="3"/>
      <c r="AD45" s="3"/>
      <c r="AE45" s="3"/>
      <c r="AF45" s="3"/>
      <c r="AG45" s="3"/>
      <c r="AH45" s="3"/>
      <c r="AI45" s="3"/>
      <c r="AJ45" s="32"/>
    </row>
    <row r="46" spans="1:36" ht="18.75" customHeight="1">
      <c r="A46" s="397"/>
      <c r="B46" s="455"/>
      <c r="C46" s="456"/>
      <c r="D46" s="456"/>
      <c r="E46" s="3" t="s">
        <v>11</v>
      </c>
      <c r="F46" s="540"/>
      <c r="G46" s="540"/>
      <c r="H46" s="3" t="s">
        <v>745</v>
      </c>
      <c r="I46" s="3"/>
      <c r="J46" s="3"/>
      <c r="K46" s="3"/>
      <c r="L46" s="67"/>
      <c r="M46" s="58"/>
      <c r="N46" s="440" t="s">
        <v>750</v>
      </c>
      <c r="O46" s="441"/>
      <c r="P46" s="441"/>
      <c r="Q46" s="3" t="s">
        <v>11</v>
      </c>
      <c r="R46" s="442"/>
      <c r="S46" s="442"/>
      <c r="T46" s="442"/>
      <c r="U46" s="3" t="s">
        <v>32</v>
      </c>
      <c r="V46" s="3" t="s">
        <v>751</v>
      </c>
      <c r="X46" s="67"/>
      <c r="Y46" s="58"/>
      <c r="Z46" s="440" t="s">
        <v>750</v>
      </c>
      <c r="AA46" s="441"/>
      <c r="AB46" s="441"/>
      <c r="AC46" s="3" t="s">
        <v>11</v>
      </c>
      <c r="AD46" s="442"/>
      <c r="AE46" s="442"/>
      <c r="AF46" s="442"/>
      <c r="AG46" s="3" t="s">
        <v>32</v>
      </c>
      <c r="AH46" s="3" t="s">
        <v>751</v>
      </c>
      <c r="AJ46" s="32"/>
    </row>
    <row r="47" spans="1:36" ht="18.75" customHeight="1">
      <c r="A47" s="397"/>
      <c r="B47" s="455"/>
      <c r="C47" s="456"/>
      <c r="D47" s="456"/>
      <c r="E47" s="58"/>
      <c r="F47" s="4" t="s">
        <v>746</v>
      </c>
      <c r="G47" s="4"/>
      <c r="H47" s="4"/>
      <c r="I47" s="4"/>
      <c r="J47" s="4"/>
      <c r="K47" s="4"/>
      <c r="L47" s="66"/>
      <c r="M47" s="58"/>
      <c r="N47" s="4" t="s">
        <v>752</v>
      </c>
      <c r="O47" s="4"/>
      <c r="P47" s="4"/>
      <c r="Q47" s="4"/>
      <c r="R47" s="4"/>
      <c r="S47" s="4"/>
      <c r="T47" s="4"/>
      <c r="U47" s="4"/>
      <c r="V47" s="4"/>
      <c r="W47" s="4"/>
      <c r="X47" s="66"/>
      <c r="Y47" s="58"/>
      <c r="Z47" s="4" t="s">
        <v>752</v>
      </c>
      <c r="AA47" s="4"/>
      <c r="AB47" s="4"/>
      <c r="AC47" s="4"/>
      <c r="AD47" s="4"/>
      <c r="AE47" s="4"/>
      <c r="AF47" s="4"/>
      <c r="AG47" s="4"/>
      <c r="AH47" s="4"/>
      <c r="AI47" s="4"/>
      <c r="AJ47" s="34"/>
    </row>
    <row r="48" spans="1:36" ht="18.75" customHeight="1">
      <c r="A48" s="397"/>
      <c r="B48" s="414" t="s">
        <v>756</v>
      </c>
      <c r="C48" s="414"/>
      <c r="D48" s="414"/>
      <c r="E48" s="414"/>
      <c r="F48" s="414"/>
      <c r="G48" s="414"/>
      <c r="H48" s="414"/>
      <c r="I48" s="414"/>
      <c r="J48" s="414"/>
      <c r="K48" s="414"/>
      <c r="L48" s="415"/>
      <c r="M48" s="460" t="s">
        <v>753</v>
      </c>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61"/>
    </row>
    <row r="49" spans="1:36" ht="18.75" customHeight="1">
      <c r="A49" s="397"/>
      <c r="B49" s="414"/>
      <c r="C49" s="414"/>
      <c r="D49" s="414"/>
      <c r="E49" s="414"/>
      <c r="F49" s="414"/>
      <c r="G49" s="414"/>
      <c r="H49" s="414"/>
      <c r="I49" s="414"/>
      <c r="J49" s="414"/>
      <c r="K49" s="414"/>
      <c r="L49" s="415"/>
      <c r="M49" s="408"/>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1"/>
    </row>
    <row r="50" spans="1:36" ht="18.75" customHeight="1">
      <c r="A50" s="397"/>
      <c r="B50" s="414"/>
      <c r="C50" s="414"/>
      <c r="D50" s="414"/>
      <c r="E50" s="414"/>
      <c r="F50" s="414"/>
      <c r="G50" s="414"/>
      <c r="H50" s="414"/>
      <c r="I50" s="414"/>
      <c r="J50" s="414"/>
      <c r="K50" s="414"/>
      <c r="L50" s="415"/>
      <c r="M50" s="592"/>
      <c r="N50" s="375"/>
      <c r="O50" s="375"/>
      <c r="P50" s="375"/>
      <c r="Q50" s="375"/>
      <c r="R50" s="375"/>
      <c r="S50" s="375"/>
      <c r="T50" s="375"/>
      <c r="U50" s="375"/>
      <c r="V50" s="375"/>
      <c r="W50" s="375"/>
      <c r="X50" s="375"/>
      <c r="Y50" s="361"/>
      <c r="Z50" s="361"/>
      <c r="AA50" s="361"/>
      <c r="AB50" s="361"/>
      <c r="AC50" s="361"/>
      <c r="AD50" s="361"/>
      <c r="AE50" s="361"/>
      <c r="AF50" s="361"/>
      <c r="AG50" s="361"/>
      <c r="AH50" s="361"/>
      <c r="AI50" s="361"/>
      <c r="AJ50" s="453"/>
    </row>
    <row r="51" spans="1:36" ht="18.75" customHeight="1">
      <c r="A51" s="397"/>
      <c r="B51" s="605" t="s">
        <v>927</v>
      </c>
      <c r="C51" s="606"/>
      <c r="D51" s="606"/>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606"/>
      <c r="AG51" s="606"/>
      <c r="AH51" s="606"/>
      <c r="AI51" s="606"/>
      <c r="AJ51" s="607"/>
    </row>
    <row r="52" spans="1:36" ht="18.75" customHeight="1">
      <c r="A52" s="397"/>
      <c r="B52" s="35"/>
      <c r="C52" s="58"/>
      <c r="D52" s="36" t="s">
        <v>9</v>
      </c>
      <c r="E52" s="36" t="s">
        <v>929</v>
      </c>
      <c r="F52" s="459"/>
      <c r="G52" s="459"/>
      <c r="H52" s="459"/>
      <c r="I52" s="459"/>
      <c r="J52" s="459"/>
      <c r="K52" s="459"/>
      <c r="L52" s="459"/>
      <c r="M52" s="459"/>
      <c r="N52" s="459"/>
      <c r="O52" s="459"/>
      <c r="P52" s="459"/>
      <c r="Q52" s="459"/>
      <c r="R52" s="459"/>
      <c r="S52" s="459"/>
      <c r="T52" s="459"/>
      <c r="U52" s="459"/>
      <c r="V52" s="459"/>
      <c r="W52" s="459"/>
      <c r="X52" s="459"/>
      <c r="Y52" s="459"/>
      <c r="Z52" s="459"/>
      <c r="AA52" s="459"/>
      <c r="AB52" s="459"/>
      <c r="AC52" s="459"/>
      <c r="AD52" s="459"/>
      <c r="AE52" s="459"/>
      <c r="AF52" s="4" t="s">
        <v>887</v>
      </c>
      <c r="AG52" s="21"/>
      <c r="AH52" s="58"/>
      <c r="AI52" s="4" t="s">
        <v>930</v>
      </c>
      <c r="AJ52" s="31"/>
    </row>
    <row r="53" spans="1:36" ht="18.75" customHeight="1">
      <c r="A53" s="397"/>
      <c r="B53" s="556" t="s">
        <v>928</v>
      </c>
      <c r="C53" s="466"/>
      <c r="D53" s="466"/>
      <c r="E53" s="466"/>
      <c r="F53" s="466"/>
      <c r="G53" s="466"/>
      <c r="H53" s="466"/>
      <c r="I53" s="466"/>
      <c r="J53" s="557"/>
      <c r="K53" s="606" t="s">
        <v>997</v>
      </c>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7"/>
    </row>
    <row r="54" spans="1:36" ht="18.75" customHeight="1">
      <c r="A54" s="398"/>
      <c r="B54" s="58"/>
      <c r="C54" s="3" t="s">
        <v>931</v>
      </c>
      <c r="D54" s="3"/>
      <c r="E54" s="3"/>
      <c r="F54" s="4"/>
      <c r="G54" s="58"/>
      <c r="H54" s="3" t="s">
        <v>932</v>
      </c>
      <c r="I54" s="21"/>
      <c r="J54" s="66"/>
      <c r="K54" s="43"/>
      <c r="L54" s="58"/>
      <c r="M54" s="4" t="s">
        <v>9</v>
      </c>
      <c r="N54" s="1" t="s">
        <v>929</v>
      </c>
      <c r="O54" s="58"/>
      <c r="P54" s="4" t="s">
        <v>998</v>
      </c>
      <c r="Q54" s="4"/>
      <c r="R54" s="58"/>
      <c r="S54" s="4" t="s">
        <v>999</v>
      </c>
      <c r="T54" s="4"/>
      <c r="U54" s="58"/>
      <c r="V54" s="4" t="s">
        <v>1000</v>
      </c>
      <c r="W54" s="4"/>
      <c r="X54" s="58"/>
      <c r="Y54" s="4" t="s">
        <v>653</v>
      </c>
      <c r="Z54" s="4"/>
      <c r="AA54" s="44" t="s">
        <v>929</v>
      </c>
      <c r="AB54" s="463" t="s">
        <v>3009</v>
      </c>
      <c r="AC54" s="463"/>
      <c r="AD54" s="463"/>
      <c r="AE54" s="463"/>
      <c r="AF54" s="11" t="s">
        <v>1001</v>
      </c>
      <c r="AH54" s="58"/>
      <c r="AI54" s="11" t="s">
        <v>930</v>
      </c>
      <c r="AJ54" s="31"/>
    </row>
    <row r="55" spans="1:36" ht="18.75" customHeight="1">
      <c r="A55" s="397" t="s">
        <v>933</v>
      </c>
      <c r="B55" s="372" t="s">
        <v>757</v>
      </c>
      <c r="C55" s="410"/>
      <c r="D55" s="410"/>
      <c r="E55" s="371"/>
      <c r="F55" s="392" t="s">
        <v>758</v>
      </c>
      <c r="G55" s="393"/>
      <c r="H55" s="393"/>
      <c r="I55" s="393"/>
      <c r="J55" s="424"/>
      <c r="K55" s="17"/>
      <c r="L55" s="58"/>
      <c r="M55" s="18" t="s">
        <v>759</v>
      </c>
      <c r="N55" s="18"/>
      <c r="O55" s="18"/>
      <c r="P55" s="18"/>
      <c r="Q55" s="18"/>
      <c r="R55" s="18"/>
      <c r="S55" s="18" t="s">
        <v>11</v>
      </c>
      <c r="T55" s="58"/>
      <c r="U55" s="541"/>
      <c r="V55" s="542"/>
      <c r="W55" s="18" t="s">
        <v>760</v>
      </c>
      <c r="X55" s="18"/>
      <c r="Y55" s="58"/>
      <c r="Z55" s="541"/>
      <c r="AA55" s="542"/>
      <c r="AB55" s="18" t="s">
        <v>761</v>
      </c>
      <c r="AC55" s="68"/>
      <c r="AD55" s="58"/>
      <c r="AE55" s="541"/>
      <c r="AF55" s="542"/>
      <c r="AG55" s="18" t="s">
        <v>762</v>
      </c>
      <c r="AH55" s="18"/>
      <c r="AI55" s="18" t="s">
        <v>32</v>
      </c>
      <c r="AJ55" s="37"/>
    </row>
    <row r="56" spans="1:36" ht="18.75" customHeight="1">
      <c r="A56" s="397"/>
      <c r="B56" s="58"/>
      <c r="C56" s="4" t="s">
        <v>9</v>
      </c>
      <c r="D56" s="58"/>
      <c r="E56" s="66" t="s">
        <v>684</v>
      </c>
      <c r="F56" s="390"/>
      <c r="G56" s="449"/>
      <c r="H56" s="449"/>
      <c r="I56" s="449"/>
      <c r="J56" s="391"/>
      <c r="K56" s="16"/>
      <c r="L56" s="58"/>
      <c r="M56" s="16" t="s">
        <v>653</v>
      </c>
      <c r="N56" s="4"/>
      <c r="O56" s="4" t="s">
        <v>11</v>
      </c>
      <c r="P56" s="361"/>
      <c r="Q56" s="361"/>
      <c r="R56" s="361"/>
      <c r="S56" s="361"/>
      <c r="T56" s="361"/>
      <c r="U56" s="361"/>
      <c r="V56" s="361"/>
      <c r="W56" s="361"/>
      <c r="X56" s="361"/>
      <c r="Y56" s="361"/>
      <c r="Z56" s="361"/>
      <c r="AA56" s="361"/>
      <c r="AB56" s="361"/>
      <c r="AC56" s="361"/>
      <c r="AD56" s="361"/>
      <c r="AE56" s="361"/>
      <c r="AF56" s="361"/>
      <c r="AG56" s="361"/>
      <c r="AH56" s="361"/>
      <c r="AI56" s="4" t="s">
        <v>32</v>
      </c>
      <c r="AJ56" s="34"/>
    </row>
    <row r="57" spans="1:36" ht="18.75" customHeight="1">
      <c r="A57" s="397"/>
      <c r="B57" s="412" t="s">
        <v>764</v>
      </c>
      <c r="C57" s="350"/>
      <c r="D57" s="350"/>
      <c r="E57" s="350"/>
      <c r="F57" s="351"/>
      <c r="G57" s="372" t="s">
        <v>781</v>
      </c>
      <c r="H57" s="410"/>
      <c r="I57" s="410"/>
      <c r="J57" s="410"/>
      <c r="K57" s="410"/>
      <c r="L57" s="410"/>
      <c r="M57" s="371"/>
      <c r="N57" s="337" t="s">
        <v>766</v>
      </c>
      <c r="O57" s="338"/>
      <c r="P57" s="338"/>
      <c r="Q57" s="338"/>
      <c r="R57" s="338"/>
      <c r="S57" s="338"/>
      <c r="T57" s="338"/>
      <c r="U57" s="338"/>
      <c r="V57" s="338"/>
      <c r="W57" s="338"/>
      <c r="X57" s="338"/>
      <c r="Y57" s="338"/>
      <c r="Z57" s="338"/>
      <c r="AA57" s="338"/>
      <c r="AB57" s="338"/>
      <c r="AC57" s="339"/>
      <c r="AD57" s="372" t="s">
        <v>768</v>
      </c>
      <c r="AE57" s="410"/>
      <c r="AF57" s="410"/>
      <c r="AG57" s="410"/>
      <c r="AH57" s="410"/>
      <c r="AI57" s="410"/>
      <c r="AJ57" s="411"/>
    </row>
    <row r="58" spans="1:36" ht="18.75" customHeight="1">
      <c r="A58" s="397"/>
      <c r="B58" s="416"/>
      <c r="C58" s="352"/>
      <c r="D58" s="352"/>
      <c r="E58" s="352"/>
      <c r="F58" s="353"/>
      <c r="H58" s="58"/>
      <c r="I58" s="4" t="s">
        <v>9</v>
      </c>
      <c r="K58" s="58"/>
      <c r="L58" s="4" t="s">
        <v>684</v>
      </c>
      <c r="M58" s="66"/>
      <c r="N58" s="12"/>
      <c r="O58" s="58"/>
      <c r="P58" s="11" t="s">
        <v>9</v>
      </c>
      <c r="Q58" s="11"/>
      <c r="R58" s="58"/>
      <c r="S58" s="12" t="s">
        <v>767</v>
      </c>
      <c r="T58" s="11"/>
      <c r="U58" s="11"/>
      <c r="V58" s="11"/>
      <c r="W58" s="11"/>
      <c r="X58" s="11"/>
      <c r="Y58" s="11"/>
      <c r="Z58" s="14"/>
      <c r="AA58" s="58"/>
      <c r="AB58" s="11" t="s">
        <v>684</v>
      </c>
      <c r="AC58" s="14"/>
      <c r="AD58" s="13"/>
      <c r="AE58" s="58"/>
      <c r="AF58" s="11" t="s">
        <v>9</v>
      </c>
      <c r="AG58" s="11"/>
      <c r="AH58" s="58"/>
      <c r="AI58" s="11" t="s">
        <v>684</v>
      </c>
      <c r="AJ58" s="28"/>
    </row>
    <row r="59" spans="1:36" ht="18.75" customHeight="1">
      <c r="A59" s="396" t="s">
        <v>934</v>
      </c>
      <c r="B59" s="471" t="s">
        <v>785</v>
      </c>
      <c r="C59" s="472"/>
      <c r="D59" s="472"/>
      <c r="E59" s="472"/>
      <c r="F59" s="473"/>
      <c r="G59" s="412" t="s">
        <v>769</v>
      </c>
      <c r="H59" s="350"/>
      <c r="I59" s="350"/>
      <c r="J59" s="351"/>
      <c r="K59" s="337" t="s">
        <v>770</v>
      </c>
      <c r="L59" s="338"/>
      <c r="M59" s="339"/>
      <c r="N59" s="58"/>
      <c r="O59" s="12" t="s">
        <v>720</v>
      </c>
      <c r="P59" s="15"/>
      <c r="Q59" s="11"/>
      <c r="R59" s="58"/>
      <c r="S59" s="12" t="s">
        <v>723</v>
      </c>
      <c r="T59" s="15"/>
      <c r="U59" s="15"/>
      <c r="V59" s="58"/>
      <c r="W59" s="12" t="s">
        <v>106</v>
      </c>
      <c r="X59" s="11"/>
      <c r="Y59" s="58"/>
      <c r="Z59" s="10" t="s">
        <v>107</v>
      </c>
      <c r="AA59" s="11"/>
      <c r="AB59" s="15"/>
      <c r="AC59" s="58"/>
      <c r="AD59" s="12" t="s">
        <v>653</v>
      </c>
      <c r="AE59" s="15"/>
      <c r="AF59" s="11" t="s">
        <v>11</v>
      </c>
      <c r="AG59" s="463"/>
      <c r="AH59" s="463"/>
      <c r="AI59" s="463"/>
      <c r="AJ59" s="28" t="s">
        <v>32</v>
      </c>
    </row>
    <row r="60" spans="1:36" ht="18.75" customHeight="1">
      <c r="A60" s="397"/>
      <c r="B60" s="474"/>
      <c r="C60" s="475"/>
      <c r="D60" s="475"/>
      <c r="E60" s="475"/>
      <c r="F60" s="476"/>
      <c r="G60" s="416"/>
      <c r="H60" s="352"/>
      <c r="I60" s="352"/>
      <c r="J60" s="353"/>
      <c r="K60" s="337" t="s">
        <v>936</v>
      </c>
      <c r="L60" s="338"/>
      <c r="M60" s="339"/>
      <c r="N60" s="58"/>
      <c r="O60" s="15" t="s">
        <v>938</v>
      </c>
      <c r="P60" s="15"/>
      <c r="Q60" s="11"/>
      <c r="R60" s="11"/>
      <c r="S60" s="58"/>
      <c r="T60" s="11" t="s">
        <v>939</v>
      </c>
      <c r="U60" s="11"/>
      <c r="V60" s="11"/>
      <c r="W60" s="58"/>
      <c r="X60" s="11" t="s">
        <v>2218</v>
      </c>
      <c r="Y60" s="11"/>
      <c r="Z60" s="508"/>
      <c r="AA60" s="508"/>
      <c r="AB60" s="508"/>
      <c r="AC60" s="508"/>
      <c r="AD60" s="508"/>
      <c r="AE60" s="508"/>
      <c r="AF60" s="508"/>
      <c r="AG60" s="508"/>
      <c r="AH60" s="508"/>
      <c r="AI60" s="508"/>
      <c r="AJ60" s="28" t="s">
        <v>780</v>
      </c>
    </row>
    <row r="61" spans="1:36" ht="18.75" customHeight="1">
      <c r="A61" s="397"/>
      <c r="B61" s="474"/>
      <c r="C61" s="475"/>
      <c r="D61" s="475"/>
      <c r="E61" s="475"/>
      <c r="F61" s="476"/>
      <c r="G61" s="58"/>
      <c r="H61" s="4" t="s">
        <v>683</v>
      </c>
      <c r="I61" s="58"/>
      <c r="J61" s="66" t="s">
        <v>684</v>
      </c>
      <c r="K61" s="372" t="s">
        <v>937</v>
      </c>
      <c r="L61" s="410"/>
      <c r="M61" s="371"/>
      <c r="N61" s="58"/>
      <c r="O61" s="15" t="s">
        <v>940</v>
      </c>
      <c r="P61" s="15"/>
      <c r="Q61" s="58"/>
      <c r="R61" s="15" t="s">
        <v>941</v>
      </c>
      <c r="S61" s="11"/>
      <c r="T61" s="11"/>
      <c r="U61" s="11"/>
      <c r="V61" s="58"/>
      <c r="W61" s="15" t="s">
        <v>942</v>
      </c>
      <c r="X61" s="11"/>
      <c r="Y61" s="58"/>
      <c r="Z61" s="15" t="s">
        <v>943</v>
      </c>
      <c r="AA61" s="58"/>
      <c r="AB61" s="15" t="s">
        <v>945</v>
      </c>
      <c r="AC61" s="58"/>
      <c r="AD61" s="15" t="s">
        <v>946</v>
      </c>
      <c r="AE61" s="58"/>
      <c r="AF61" s="15" t="s">
        <v>944</v>
      </c>
      <c r="AG61" s="11"/>
      <c r="AH61" s="15"/>
      <c r="AI61" s="15"/>
      <c r="AJ61" s="39"/>
    </row>
    <row r="62" spans="1:36" ht="18.75" customHeight="1">
      <c r="A62" s="397"/>
      <c r="B62" s="474"/>
      <c r="C62" s="475"/>
      <c r="D62" s="475"/>
      <c r="E62" s="475"/>
      <c r="F62" s="476"/>
      <c r="G62" s="460" t="s">
        <v>772</v>
      </c>
      <c r="H62" s="405"/>
      <c r="I62" s="405"/>
      <c r="J62" s="465"/>
      <c r="K62" s="3"/>
      <c r="L62" s="58"/>
      <c r="M62" s="3" t="s">
        <v>774</v>
      </c>
      <c r="N62" s="3"/>
      <c r="O62" s="3"/>
      <c r="P62" s="3"/>
      <c r="Q62" s="3"/>
      <c r="R62" s="18"/>
      <c r="S62" s="18"/>
      <c r="T62" s="18"/>
      <c r="U62" s="18"/>
      <c r="V62" s="18"/>
      <c r="W62" s="18"/>
      <c r="X62" s="18"/>
      <c r="Y62" s="18"/>
      <c r="Z62" s="18"/>
      <c r="AA62" s="18"/>
      <c r="AB62" s="18"/>
      <c r="AC62" s="18"/>
      <c r="AD62" s="18"/>
      <c r="AE62" s="18"/>
      <c r="AF62" s="3"/>
      <c r="AG62" s="3"/>
      <c r="AJ62" s="31"/>
    </row>
    <row r="63" spans="1:36" ht="18.75" customHeight="1">
      <c r="A63" s="397"/>
      <c r="B63" s="477"/>
      <c r="C63" s="478"/>
      <c r="D63" s="478"/>
      <c r="E63" s="478"/>
      <c r="F63" s="479"/>
      <c r="G63" s="58"/>
      <c r="H63" s="3" t="s">
        <v>9</v>
      </c>
      <c r="I63" s="58"/>
      <c r="J63" s="67" t="s">
        <v>684</v>
      </c>
      <c r="K63" s="4"/>
      <c r="L63" s="58"/>
      <c r="M63" s="8" t="s">
        <v>783</v>
      </c>
      <c r="N63" s="4"/>
      <c r="O63" s="4"/>
      <c r="P63" s="4"/>
      <c r="Q63" s="4"/>
      <c r="R63" s="4"/>
      <c r="S63" s="4"/>
      <c r="T63" s="4" t="s">
        <v>11</v>
      </c>
      <c r="U63" s="361"/>
      <c r="V63" s="361"/>
      <c r="W63" s="361"/>
      <c r="X63" s="361"/>
      <c r="Y63" s="361"/>
      <c r="Z63" s="361"/>
      <c r="AA63" s="361"/>
      <c r="AB63" s="361"/>
      <c r="AC63" s="361"/>
      <c r="AD63" s="361"/>
      <c r="AE63" s="361"/>
      <c r="AF63" s="361"/>
      <c r="AG63" s="361"/>
      <c r="AH63" s="361"/>
      <c r="AI63" s="361"/>
      <c r="AJ63" s="34" t="s">
        <v>780</v>
      </c>
    </row>
    <row r="64" spans="1:36" ht="18.75" customHeight="1">
      <c r="A64" s="397"/>
      <c r="B64" s="471" t="s">
        <v>947</v>
      </c>
      <c r="C64" s="480"/>
      <c r="D64" s="480"/>
      <c r="E64" s="480"/>
      <c r="F64" s="481"/>
      <c r="G64" s="372" t="s">
        <v>787</v>
      </c>
      <c r="H64" s="410"/>
      <c r="I64" s="410"/>
      <c r="J64" s="410"/>
      <c r="K64" s="410"/>
      <c r="L64" s="371"/>
      <c r="M64" s="342" t="s">
        <v>793</v>
      </c>
      <c r="N64" s="342"/>
      <c r="O64" s="342" t="s">
        <v>794</v>
      </c>
      <c r="P64" s="620"/>
      <c r="Q64" s="620"/>
      <c r="R64" s="342" t="s">
        <v>780</v>
      </c>
      <c r="S64" s="342" t="s">
        <v>700</v>
      </c>
      <c r="T64" s="18"/>
      <c r="U64" s="18"/>
      <c r="V64" s="469" t="s">
        <v>797</v>
      </c>
      <c r="W64" s="342"/>
      <c r="X64" s="342"/>
      <c r="Y64" s="450"/>
      <c r="Z64" s="450"/>
      <c r="AA64" s="450"/>
      <c r="AB64" s="450"/>
      <c r="AC64" s="450"/>
      <c r="AD64" s="450"/>
      <c r="AE64" s="450"/>
      <c r="AF64" s="450"/>
      <c r="AG64" s="450"/>
      <c r="AH64" s="450"/>
      <c r="AI64" s="450"/>
      <c r="AJ64" s="488" t="s">
        <v>792</v>
      </c>
    </row>
    <row r="65" spans="1:36" ht="18.75" customHeight="1">
      <c r="A65" s="397"/>
      <c r="B65" s="482"/>
      <c r="C65" s="483"/>
      <c r="D65" s="483"/>
      <c r="E65" s="483"/>
      <c r="F65" s="484"/>
      <c r="G65" s="12"/>
      <c r="H65" s="58"/>
      <c r="I65" s="11" t="s">
        <v>683</v>
      </c>
      <c r="K65" s="58"/>
      <c r="L65" s="61" t="s">
        <v>684</v>
      </c>
      <c r="M65" s="468"/>
      <c r="N65" s="468"/>
      <c r="O65" s="468"/>
      <c r="P65" s="622"/>
      <c r="Q65" s="622"/>
      <c r="R65" s="468"/>
      <c r="S65" s="468"/>
      <c r="T65" s="4"/>
      <c r="U65" s="4"/>
      <c r="V65" s="470"/>
      <c r="W65" s="468"/>
      <c r="X65" s="468"/>
      <c r="Y65" s="361"/>
      <c r="Z65" s="361"/>
      <c r="AA65" s="361"/>
      <c r="AB65" s="361"/>
      <c r="AC65" s="361"/>
      <c r="AD65" s="361"/>
      <c r="AE65" s="361"/>
      <c r="AF65" s="361"/>
      <c r="AG65" s="361"/>
      <c r="AH65" s="361"/>
      <c r="AI65" s="361"/>
      <c r="AJ65" s="489"/>
    </row>
    <row r="66" spans="1:36" ht="18.75" customHeight="1">
      <c r="A66" s="397"/>
      <c r="B66" s="482"/>
      <c r="C66" s="483"/>
      <c r="D66" s="483"/>
      <c r="E66" s="483"/>
      <c r="F66" s="484"/>
      <c r="G66" s="372" t="s">
        <v>788</v>
      </c>
      <c r="H66" s="410"/>
      <c r="I66" s="410"/>
      <c r="J66" s="410"/>
      <c r="K66" s="410"/>
      <c r="L66" s="371"/>
      <c r="M66" s="342" t="s">
        <v>794</v>
      </c>
      <c r="N66" s="620"/>
      <c r="O66" s="620"/>
      <c r="P66" s="342" t="s">
        <v>795</v>
      </c>
      <c r="Q66" s="342"/>
      <c r="R66" s="342"/>
      <c r="S66" s="620"/>
      <c r="T66" s="620"/>
      <c r="U66" s="342" t="s">
        <v>796</v>
      </c>
      <c r="V66" s="469" t="s">
        <v>797</v>
      </c>
      <c r="W66" s="342"/>
      <c r="X66" s="342"/>
      <c r="Y66" s="450"/>
      <c r="Z66" s="450"/>
      <c r="AA66" s="450"/>
      <c r="AB66" s="450"/>
      <c r="AC66" s="450"/>
      <c r="AD66" s="450"/>
      <c r="AE66" s="450"/>
      <c r="AF66" s="450"/>
      <c r="AG66" s="450"/>
      <c r="AH66" s="450"/>
      <c r="AI66" s="450"/>
      <c r="AJ66" s="488" t="s">
        <v>792</v>
      </c>
    </row>
    <row r="67" spans="1:36" ht="18.75" customHeight="1">
      <c r="A67" s="397"/>
      <c r="B67" s="482"/>
      <c r="C67" s="483"/>
      <c r="D67" s="483"/>
      <c r="E67" s="483"/>
      <c r="F67" s="484"/>
      <c r="G67" s="12"/>
      <c r="H67" s="58"/>
      <c r="I67" s="11" t="s">
        <v>683</v>
      </c>
      <c r="K67" s="58"/>
      <c r="L67" s="61" t="s">
        <v>684</v>
      </c>
      <c r="M67" s="468"/>
      <c r="N67" s="621"/>
      <c r="O67" s="621"/>
      <c r="P67" s="441"/>
      <c r="Q67" s="441"/>
      <c r="R67" s="441"/>
      <c r="S67" s="621"/>
      <c r="T67" s="621"/>
      <c r="U67" s="441"/>
      <c r="V67" s="470"/>
      <c r="W67" s="468"/>
      <c r="X67" s="468"/>
      <c r="Y67" s="361"/>
      <c r="Z67" s="361"/>
      <c r="AA67" s="361"/>
      <c r="AB67" s="361"/>
      <c r="AC67" s="361"/>
      <c r="AD67" s="361"/>
      <c r="AE67" s="361"/>
      <c r="AF67" s="361"/>
      <c r="AG67" s="361"/>
      <c r="AH67" s="361"/>
      <c r="AI67" s="361"/>
      <c r="AJ67" s="489"/>
    </row>
    <row r="68" spans="1:36" ht="18.75" customHeight="1">
      <c r="A68" s="397"/>
      <c r="B68" s="482"/>
      <c r="C68" s="483"/>
      <c r="D68" s="483"/>
      <c r="E68" s="483"/>
      <c r="F68" s="484"/>
      <c r="G68" s="372" t="s">
        <v>789</v>
      </c>
      <c r="H68" s="410"/>
      <c r="I68" s="410"/>
      <c r="J68" s="410"/>
      <c r="K68" s="410"/>
      <c r="L68" s="371"/>
      <c r="M68" s="342" t="s">
        <v>794</v>
      </c>
      <c r="N68" s="620"/>
      <c r="O68" s="620"/>
      <c r="P68" s="342" t="s">
        <v>795</v>
      </c>
      <c r="Q68" s="342"/>
      <c r="R68" s="342"/>
      <c r="S68" s="620"/>
      <c r="T68" s="620"/>
      <c r="U68" s="342" t="s">
        <v>796</v>
      </c>
      <c r="V68" s="469" t="s">
        <v>797</v>
      </c>
      <c r="W68" s="342"/>
      <c r="X68" s="342"/>
      <c r="Y68" s="450"/>
      <c r="Z68" s="450"/>
      <c r="AA68" s="450"/>
      <c r="AB68" s="450"/>
      <c r="AC68" s="450"/>
      <c r="AD68" s="450"/>
      <c r="AE68" s="450"/>
      <c r="AF68" s="450"/>
      <c r="AG68" s="450"/>
      <c r="AH68" s="450"/>
      <c r="AI68" s="450"/>
      <c r="AJ68" s="488" t="s">
        <v>792</v>
      </c>
    </row>
    <row r="69" spans="1:36" ht="18.75" customHeight="1">
      <c r="A69" s="397"/>
      <c r="B69" s="485"/>
      <c r="C69" s="406"/>
      <c r="D69" s="406"/>
      <c r="E69" s="406"/>
      <c r="F69" s="407"/>
      <c r="G69" s="16"/>
      <c r="H69" s="58"/>
      <c r="I69" s="4" t="s">
        <v>683</v>
      </c>
      <c r="J69" s="21"/>
      <c r="K69" s="58"/>
      <c r="L69" s="66" t="s">
        <v>684</v>
      </c>
      <c r="M69" s="468"/>
      <c r="N69" s="622"/>
      <c r="O69" s="622"/>
      <c r="P69" s="468"/>
      <c r="Q69" s="468"/>
      <c r="R69" s="468"/>
      <c r="S69" s="622"/>
      <c r="T69" s="622"/>
      <c r="U69" s="468"/>
      <c r="V69" s="470"/>
      <c r="W69" s="468"/>
      <c r="X69" s="468"/>
      <c r="Y69" s="361"/>
      <c r="Z69" s="361"/>
      <c r="AA69" s="361"/>
      <c r="AB69" s="361"/>
      <c r="AC69" s="361"/>
      <c r="AD69" s="361"/>
      <c r="AE69" s="361"/>
      <c r="AF69" s="361"/>
      <c r="AG69" s="361"/>
      <c r="AH69" s="361"/>
      <c r="AI69" s="361"/>
      <c r="AJ69" s="489"/>
    </row>
    <row r="70" spans="1:36" ht="18.75" customHeight="1">
      <c r="A70" s="396" t="s">
        <v>962</v>
      </c>
      <c r="B70" s="337" t="s">
        <v>799</v>
      </c>
      <c r="C70" s="338"/>
      <c r="D70" s="338"/>
      <c r="E70" s="339"/>
      <c r="F70" s="460" t="s">
        <v>800</v>
      </c>
      <c r="G70" s="405"/>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61"/>
    </row>
    <row r="71" spans="1:36" ht="18.75" customHeight="1">
      <c r="A71" s="397"/>
      <c r="B71" s="491"/>
      <c r="C71" s="492"/>
      <c r="D71" s="492"/>
      <c r="E71" s="493"/>
      <c r="F71" s="17"/>
      <c r="G71" s="58"/>
      <c r="H71" s="18" t="s">
        <v>801</v>
      </c>
      <c r="I71" s="18"/>
      <c r="J71" s="18"/>
      <c r="K71" s="18"/>
      <c r="L71" s="18" t="s">
        <v>648</v>
      </c>
      <c r="M71" s="58"/>
      <c r="N71" s="18" t="s">
        <v>787</v>
      </c>
      <c r="O71" s="18"/>
      <c r="P71" s="58"/>
      <c r="Q71" s="18" t="s">
        <v>802</v>
      </c>
      <c r="R71" s="18"/>
      <c r="S71" s="18"/>
      <c r="T71" s="18"/>
      <c r="U71" s="18"/>
      <c r="V71" s="18"/>
      <c r="W71" s="18"/>
      <c r="X71" s="18"/>
      <c r="Y71" s="18"/>
      <c r="Z71" s="18"/>
      <c r="AA71" s="18"/>
      <c r="AB71" s="18"/>
      <c r="AC71" s="18"/>
      <c r="AD71" s="18"/>
      <c r="AE71" s="18"/>
      <c r="AF71" s="18"/>
      <c r="AG71" s="18"/>
      <c r="AH71" s="18"/>
      <c r="AI71" s="18"/>
      <c r="AJ71" s="37"/>
    </row>
    <row r="72" spans="1:36" ht="18.75" customHeight="1">
      <c r="A72" s="397"/>
      <c r="B72" s="491"/>
      <c r="C72" s="492"/>
      <c r="D72" s="492"/>
      <c r="E72" s="493"/>
      <c r="F72" s="33"/>
      <c r="G72" s="58"/>
      <c r="H72" s="3" t="s">
        <v>803</v>
      </c>
      <c r="I72" s="3"/>
      <c r="J72" s="3"/>
      <c r="K72" s="3"/>
      <c r="L72" s="3"/>
      <c r="M72" s="3"/>
      <c r="N72" s="3"/>
      <c r="O72" s="3"/>
      <c r="P72" s="3"/>
      <c r="Q72" s="3"/>
      <c r="R72" s="3"/>
      <c r="S72" s="3"/>
      <c r="T72" s="3"/>
      <c r="U72" s="3" t="s">
        <v>804</v>
      </c>
      <c r="V72" s="3"/>
      <c r="W72" s="540"/>
      <c r="X72" s="540"/>
      <c r="Y72" s="3" t="s">
        <v>805</v>
      </c>
      <c r="Z72" s="58"/>
      <c r="AA72" s="3" t="s">
        <v>806</v>
      </c>
      <c r="AB72" s="58"/>
      <c r="AC72" s="3" t="s">
        <v>49</v>
      </c>
      <c r="AD72" s="58"/>
      <c r="AE72" s="3" t="s">
        <v>12</v>
      </c>
      <c r="AF72" s="3"/>
      <c r="AG72" s="3"/>
      <c r="AH72" s="3"/>
      <c r="AI72" s="3"/>
      <c r="AJ72" s="32"/>
    </row>
    <row r="73" spans="1:36" ht="18.75" customHeight="1">
      <c r="A73" s="397"/>
      <c r="B73" s="491"/>
      <c r="C73" s="492"/>
      <c r="D73" s="492"/>
      <c r="E73" s="493"/>
      <c r="F73" s="33"/>
      <c r="G73" s="3"/>
      <c r="H73" s="3" t="s">
        <v>814</v>
      </c>
      <c r="I73" s="3"/>
      <c r="J73" s="3"/>
      <c r="K73" s="3"/>
      <c r="L73" s="58"/>
      <c r="M73" s="3" t="s">
        <v>808</v>
      </c>
      <c r="N73" s="3"/>
      <c r="O73" s="58"/>
      <c r="P73" s="3" t="s">
        <v>809</v>
      </c>
      <c r="Q73" s="3"/>
      <c r="R73" s="58"/>
      <c r="S73" s="3" t="s">
        <v>810</v>
      </c>
      <c r="T73" s="3"/>
      <c r="U73" s="3"/>
      <c r="V73" s="58"/>
      <c r="W73" s="3" t="s">
        <v>811</v>
      </c>
      <c r="X73" s="3"/>
      <c r="Y73" s="3"/>
      <c r="Z73" s="375"/>
      <c r="AA73" s="375"/>
      <c r="AB73" s="375"/>
      <c r="AC73" s="375"/>
      <c r="AD73" s="375"/>
      <c r="AE73" s="375"/>
      <c r="AF73" s="375"/>
      <c r="AG73" s="375"/>
      <c r="AH73" s="375"/>
      <c r="AI73" s="375"/>
      <c r="AJ73" s="32" t="s">
        <v>780</v>
      </c>
    </row>
    <row r="74" spans="1:36" ht="18.75" customHeight="1">
      <c r="A74" s="397"/>
      <c r="F74" s="33"/>
      <c r="G74" s="58"/>
      <c r="H74" s="3" t="s">
        <v>812</v>
      </c>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2"/>
    </row>
    <row r="75" spans="1:36" ht="18.75" customHeight="1">
      <c r="A75" s="397"/>
      <c r="B75" s="58"/>
      <c r="C75" s="3" t="s">
        <v>9</v>
      </c>
      <c r="D75" s="58"/>
      <c r="E75" s="67" t="s">
        <v>684</v>
      </c>
      <c r="F75" s="33"/>
      <c r="G75" s="3"/>
      <c r="H75" s="3" t="s">
        <v>813</v>
      </c>
      <c r="I75" s="3"/>
      <c r="J75" s="3"/>
      <c r="L75" s="58"/>
      <c r="M75" s="3" t="s">
        <v>1002</v>
      </c>
      <c r="N75" s="3"/>
      <c r="O75" s="3"/>
      <c r="Q75" s="58"/>
      <c r="R75" s="3" t="s">
        <v>817</v>
      </c>
      <c r="S75" s="3"/>
      <c r="T75" s="3"/>
      <c r="U75" s="3"/>
      <c r="V75" s="3"/>
      <c r="W75" s="3"/>
      <c r="X75" s="58"/>
      <c r="Y75" s="3" t="s">
        <v>811</v>
      </c>
      <c r="Z75" s="3"/>
      <c r="AA75" s="3"/>
      <c r="AB75" s="375"/>
      <c r="AC75" s="375"/>
      <c r="AD75" s="375"/>
      <c r="AE75" s="375"/>
      <c r="AF75" s="375"/>
      <c r="AG75" s="375"/>
      <c r="AH75" s="375"/>
      <c r="AI75" s="375"/>
      <c r="AJ75" s="32" t="s">
        <v>780</v>
      </c>
    </row>
    <row r="76" spans="1:36" ht="18.75" customHeight="1">
      <c r="A76" s="397"/>
      <c r="B76" s="33"/>
      <c r="C76" s="3"/>
      <c r="D76" s="3"/>
      <c r="E76" s="67"/>
      <c r="F76" s="33"/>
      <c r="G76" s="58"/>
      <c r="H76" s="3" t="s">
        <v>818</v>
      </c>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2"/>
    </row>
    <row r="77" spans="1:36" ht="18.75" customHeight="1">
      <c r="A77" s="398"/>
      <c r="B77" s="16"/>
      <c r="C77" s="4"/>
      <c r="D77" s="4"/>
      <c r="E77" s="66"/>
      <c r="F77" s="16"/>
      <c r="G77" s="58"/>
      <c r="H77" s="4" t="s">
        <v>811</v>
      </c>
      <c r="I77" s="4"/>
      <c r="J77" s="4"/>
      <c r="K77" s="361"/>
      <c r="L77" s="361"/>
      <c r="M77" s="361"/>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4" t="s">
        <v>780</v>
      </c>
    </row>
    <row r="78" spans="1:36" ht="18.75" customHeight="1">
      <c r="A78" s="38" t="s">
        <v>964</v>
      </c>
      <c r="B78" s="412" t="s">
        <v>1003</v>
      </c>
      <c r="C78" s="350"/>
      <c r="D78" s="350"/>
      <c r="E78" s="351"/>
      <c r="F78" s="3" t="s">
        <v>821</v>
      </c>
      <c r="G78" s="17"/>
      <c r="H78" s="18"/>
      <c r="I78" s="18"/>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37" t="s">
        <v>780</v>
      </c>
    </row>
    <row r="79" spans="1:36" ht="18.75" customHeight="1">
      <c r="A79" s="538" t="s">
        <v>965</v>
      </c>
      <c r="B79" s="413"/>
      <c r="C79" s="414"/>
      <c r="D79" s="414"/>
      <c r="E79" s="415"/>
      <c r="F79" s="33" t="s">
        <v>823</v>
      </c>
      <c r="G79" s="3"/>
      <c r="H79" s="3"/>
      <c r="I79" s="3"/>
      <c r="J79" s="3"/>
      <c r="K79" s="58"/>
      <c r="L79" s="9" t="s">
        <v>829</v>
      </c>
      <c r="M79" s="3"/>
      <c r="N79" s="3"/>
      <c r="O79" s="3"/>
      <c r="P79" s="3"/>
      <c r="Q79" s="3"/>
      <c r="R79" s="3"/>
      <c r="S79" s="3"/>
      <c r="T79" s="58"/>
      <c r="U79" s="33" t="s">
        <v>811</v>
      </c>
      <c r="V79" s="3"/>
      <c r="W79" s="375"/>
      <c r="X79" s="375"/>
      <c r="Y79" s="375"/>
      <c r="Z79" s="375"/>
      <c r="AA79" s="375"/>
      <c r="AB79" s="375"/>
      <c r="AC79" s="375"/>
      <c r="AD79" s="375"/>
      <c r="AE79" s="375"/>
      <c r="AF79" s="375"/>
      <c r="AG79" s="375"/>
      <c r="AH79" s="375"/>
      <c r="AI79" s="375"/>
      <c r="AJ79" s="32" t="s">
        <v>780</v>
      </c>
    </row>
    <row r="80" spans="1:36" ht="18.75" customHeight="1">
      <c r="A80" s="538"/>
      <c r="B80" s="413"/>
      <c r="C80" s="414"/>
      <c r="D80" s="414"/>
      <c r="E80" s="415"/>
      <c r="F80" s="33" t="s">
        <v>824</v>
      </c>
      <c r="G80" s="3"/>
      <c r="H80" s="3"/>
      <c r="I80" s="3"/>
      <c r="J80" s="3"/>
      <c r="K80" s="58"/>
      <c r="L80" s="3" t="s">
        <v>830</v>
      </c>
      <c r="M80" s="3"/>
      <c r="N80" s="58"/>
      <c r="O80" s="3" t="s">
        <v>963</v>
      </c>
      <c r="Q80" s="58"/>
      <c r="R80" s="3" t="s">
        <v>817</v>
      </c>
      <c r="T80" s="3"/>
      <c r="U80" s="3"/>
      <c r="X80" s="58"/>
      <c r="Y80" s="3" t="s">
        <v>973</v>
      </c>
      <c r="AA80" s="3"/>
      <c r="AB80" s="58"/>
      <c r="AC80" s="3" t="s">
        <v>1004</v>
      </c>
      <c r="AE80" s="3"/>
      <c r="AF80" s="58"/>
      <c r="AG80" s="9" t="s">
        <v>1005</v>
      </c>
      <c r="AH80" s="3"/>
      <c r="AI80" s="3"/>
      <c r="AJ80" s="32"/>
    </row>
    <row r="81" spans="1:36" ht="18.75" customHeight="1">
      <c r="A81" s="538"/>
      <c r="B81" s="416"/>
      <c r="C81" s="352"/>
      <c r="D81" s="352"/>
      <c r="E81" s="353"/>
      <c r="F81" s="33"/>
      <c r="G81" s="3"/>
      <c r="H81" s="3"/>
      <c r="I81" s="3"/>
      <c r="J81" s="3"/>
      <c r="K81" s="58"/>
      <c r="L81" s="3" t="s">
        <v>1006</v>
      </c>
      <c r="M81" s="3"/>
      <c r="N81" s="3"/>
      <c r="O81" s="58"/>
      <c r="P81" s="3" t="s">
        <v>1007</v>
      </c>
      <c r="Q81" s="3"/>
      <c r="R81" s="3"/>
      <c r="S81" s="3"/>
      <c r="T81" s="58"/>
      <c r="U81" s="9" t="s">
        <v>970</v>
      </c>
      <c r="V81" s="3"/>
      <c r="W81" s="3"/>
      <c r="X81" s="58"/>
      <c r="Y81" s="9" t="s">
        <v>1008</v>
      </c>
      <c r="Z81" s="3"/>
      <c r="AA81" s="3"/>
      <c r="AB81" s="58"/>
      <c r="AC81" s="3" t="s">
        <v>653</v>
      </c>
      <c r="AD81" s="3"/>
      <c r="AE81" s="3" t="s">
        <v>929</v>
      </c>
      <c r="AF81" s="375"/>
      <c r="AG81" s="375"/>
      <c r="AH81" s="375"/>
      <c r="AI81" s="375"/>
      <c r="AJ81" s="32" t="s">
        <v>780</v>
      </c>
    </row>
    <row r="82" spans="1:36" ht="18.75" customHeight="1">
      <c r="A82" s="538"/>
      <c r="E82" s="67"/>
      <c r="F82" s="33" t="s">
        <v>825</v>
      </c>
      <c r="G82" s="3"/>
      <c r="H82" s="3"/>
      <c r="I82" s="3"/>
      <c r="J82" s="3" t="s">
        <v>794</v>
      </c>
      <c r="K82" s="495"/>
      <c r="L82" s="495"/>
      <c r="M82" s="3" t="s">
        <v>836</v>
      </c>
      <c r="N82" s="3"/>
      <c r="O82" s="3"/>
      <c r="P82" s="3" t="s">
        <v>648</v>
      </c>
      <c r="Q82" s="58"/>
      <c r="R82" s="3" t="s">
        <v>837</v>
      </c>
      <c r="S82" s="3"/>
      <c r="T82" s="3"/>
      <c r="U82" s="58"/>
      <c r="V82" s="3" t="s">
        <v>838</v>
      </c>
      <c r="W82" s="3"/>
      <c r="X82" s="3"/>
      <c r="Y82" s="3"/>
      <c r="Z82" s="3"/>
      <c r="AA82" s="3"/>
      <c r="AB82" s="3"/>
      <c r="AC82" s="3"/>
      <c r="AD82" s="3"/>
      <c r="AE82" s="3"/>
      <c r="AF82" s="3"/>
      <c r="AG82" s="3"/>
      <c r="AH82" s="3"/>
      <c r="AI82" s="3"/>
      <c r="AJ82" s="32"/>
    </row>
    <row r="83" spans="1:36" ht="18.75" customHeight="1">
      <c r="A83" s="538"/>
      <c r="B83" s="58"/>
      <c r="C83" s="3" t="s">
        <v>9</v>
      </c>
      <c r="D83" s="58"/>
      <c r="E83" s="67" t="s">
        <v>684</v>
      </c>
      <c r="F83" s="33" t="s">
        <v>826</v>
      </c>
      <c r="G83" s="3"/>
      <c r="H83" s="3"/>
      <c r="I83" s="3"/>
      <c r="J83" s="3"/>
      <c r="K83" s="3" t="s">
        <v>839</v>
      </c>
      <c r="L83" s="3"/>
      <c r="M83" s="3"/>
      <c r="N83" s="3"/>
      <c r="O83" s="3"/>
      <c r="P83" s="3"/>
      <c r="Q83" s="3"/>
      <c r="R83" s="3"/>
      <c r="S83" s="3"/>
      <c r="T83" s="3"/>
      <c r="U83" s="3"/>
      <c r="V83" s="3"/>
      <c r="W83" s="3"/>
      <c r="X83" s="3"/>
      <c r="Y83" s="3"/>
      <c r="Z83" s="3"/>
      <c r="AA83" s="3"/>
      <c r="AB83" s="3"/>
      <c r="AC83" s="3"/>
      <c r="AD83" s="3"/>
      <c r="AE83" s="3"/>
      <c r="AF83" s="3"/>
      <c r="AG83" s="3"/>
      <c r="AH83" s="3"/>
      <c r="AI83" s="3"/>
      <c r="AJ83" s="32"/>
    </row>
    <row r="84" spans="1:36" ht="18.75" customHeight="1">
      <c r="A84" s="538"/>
      <c r="B84" s="16"/>
      <c r="C84" s="4"/>
      <c r="D84" s="4"/>
      <c r="E84" s="66"/>
      <c r="F84" s="21"/>
      <c r="G84" s="21"/>
      <c r="H84" s="21"/>
      <c r="I84" s="4"/>
      <c r="J84" s="4"/>
      <c r="K84" s="58"/>
      <c r="L84" s="4" t="s">
        <v>840</v>
      </c>
      <c r="M84" s="4"/>
      <c r="N84" s="4"/>
      <c r="O84" s="4"/>
      <c r="P84" s="4"/>
      <c r="Q84" s="58"/>
      <c r="R84" s="4" t="s">
        <v>841</v>
      </c>
      <c r="S84" s="4"/>
      <c r="T84" s="4"/>
      <c r="U84" s="4"/>
      <c r="V84" s="4"/>
      <c r="W84" s="21"/>
      <c r="X84" s="21"/>
      <c r="Y84" s="21"/>
      <c r="Z84" s="21"/>
      <c r="AA84" s="21"/>
      <c r="AB84" s="21"/>
      <c r="AC84" s="21"/>
      <c r="AD84" s="21"/>
      <c r="AE84" s="21"/>
      <c r="AF84" s="21"/>
      <c r="AG84" s="21"/>
      <c r="AH84" s="21"/>
      <c r="AI84" s="21"/>
      <c r="AJ84" s="34"/>
    </row>
    <row r="85" spans="1:36" ht="18.75" customHeight="1">
      <c r="A85" s="538"/>
      <c r="B85" s="413" t="s">
        <v>967</v>
      </c>
      <c r="C85" s="414"/>
      <c r="D85" s="414"/>
      <c r="E85" s="415"/>
      <c r="F85" s="3" t="s">
        <v>821</v>
      </c>
      <c r="G85" s="17"/>
      <c r="H85" s="18"/>
      <c r="I85" s="18"/>
      <c r="J85" s="450"/>
      <c r="K85" s="450"/>
      <c r="L85" s="450"/>
      <c r="M85" s="450"/>
      <c r="N85" s="450"/>
      <c r="O85" s="450"/>
      <c r="P85" s="450"/>
      <c r="Q85" s="450"/>
      <c r="R85" s="450"/>
      <c r="S85" s="450"/>
      <c r="T85" s="450"/>
      <c r="U85" s="450"/>
      <c r="V85" s="450"/>
      <c r="W85" s="450"/>
      <c r="X85" s="450"/>
      <c r="Y85" s="450"/>
      <c r="Z85" s="450"/>
      <c r="AA85" s="450"/>
      <c r="AB85" s="450"/>
      <c r="AC85" s="450"/>
      <c r="AD85" s="450"/>
      <c r="AE85" s="450"/>
      <c r="AF85" s="450"/>
      <c r="AG85" s="450"/>
      <c r="AH85" s="450"/>
      <c r="AI85" s="450"/>
      <c r="AJ85" s="37" t="s">
        <v>780</v>
      </c>
    </row>
    <row r="86" spans="1:36" ht="18.75" customHeight="1">
      <c r="A86" s="538"/>
      <c r="B86" s="413"/>
      <c r="C86" s="414"/>
      <c r="D86" s="414"/>
      <c r="E86" s="415"/>
      <c r="F86" s="33" t="s">
        <v>823</v>
      </c>
      <c r="G86" s="3"/>
      <c r="H86" s="3"/>
      <c r="I86" s="3"/>
      <c r="J86" s="3"/>
      <c r="K86" s="58"/>
      <c r="L86" s="9" t="s">
        <v>829</v>
      </c>
      <c r="M86" s="3"/>
      <c r="N86" s="3"/>
      <c r="O86" s="3"/>
      <c r="P86" s="3"/>
      <c r="Q86" s="3"/>
      <c r="R86" s="3"/>
      <c r="S86" s="3"/>
      <c r="T86" s="58"/>
      <c r="U86" s="33" t="s">
        <v>811</v>
      </c>
      <c r="V86" s="3"/>
      <c r="W86" s="375"/>
      <c r="X86" s="375"/>
      <c r="Y86" s="375"/>
      <c r="Z86" s="375"/>
      <c r="AA86" s="375"/>
      <c r="AB86" s="375"/>
      <c r="AC86" s="375"/>
      <c r="AD86" s="375"/>
      <c r="AE86" s="375"/>
      <c r="AF86" s="375"/>
      <c r="AG86" s="375"/>
      <c r="AH86" s="375"/>
      <c r="AI86" s="375"/>
      <c r="AJ86" s="32" t="s">
        <v>780</v>
      </c>
    </row>
    <row r="87" spans="1:36" ht="18.75" customHeight="1">
      <c r="A87" s="538"/>
      <c r="B87" s="413"/>
      <c r="C87" s="414"/>
      <c r="D87" s="414"/>
      <c r="E87" s="415"/>
      <c r="F87" s="33" t="s">
        <v>824</v>
      </c>
      <c r="G87" s="3"/>
      <c r="H87" s="3"/>
      <c r="I87" s="3"/>
      <c r="J87" s="3"/>
      <c r="K87" s="58"/>
      <c r="L87" s="3" t="s">
        <v>830</v>
      </c>
      <c r="M87" s="3"/>
      <c r="N87" s="58"/>
      <c r="O87" s="3" t="s">
        <v>963</v>
      </c>
      <c r="Q87" s="58"/>
      <c r="R87" s="3" t="s">
        <v>817</v>
      </c>
      <c r="T87" s="3"/>
      <c r="U87" s="3"/>
      <c r="X87" s="58"/>
      <c r="Y87" s="3" t="s">
        <v>973</v>
      </c>
      <c r="AA87" s="3"/>
      <c r="AB87" s="58"/>
      <c r="AC87" s="3" t="s">
        <v>1004</v>
      </c>
      <c r="AE87" s="3"/>
      <c r="AF87" s="58"/>
      <c r="AG87" s="9" t="s">
        <v>1005</v>
      </c>
      <c r="AH87" s="3"/>
      <c r="AI87" s="3"/>
      <c r="AJ87" s="32"/>
    </row>
    <row r="88" spans="1:36" ht="18.75" customHeight="1">
      <c r="A88" s="538"/>
      <c r="B88" s="416"/>
      <c r="C88" s="352"/>
      <c r="D88" s="352"/>
      <c r="E88" s="353"/>
      <c r="F88" s="33"/>
      <c r="G88" s="3"/>
      <c r="H88" s="3"/>
      <c r="I88" s="3"/>
      <c r="J88" s="3"/>
      <c r="K88" s="58"/>
      <c r="L88" s="3" t="s">
        <v>1006</v>
      </c>
      <c r="M88" s="3"/>
      <c r="N88" s="3"/>
      <c r="O88" s="58"/>
      <c r="P88" s="3" t="s">
        <v>1007</v>
      </c>
      <c r="Q88" s="3"/>
      <c r="R88" s="3"/>
      <c r="S88" s="3"/>
      <c r="T88" s="58"/>
      <c r="U88" s="9" t="s">
        <v>970</v>
      </c>
      <c r="V88" s="3"/>
      <c r="W88" s="3"/>
      <c r="X88" s="58"/>
      <c r="Y88" s="9" t="s">
        <v>1008</v>
      </c>
      <c r="Z88" s="3"/>
      <c r="AA88" s="3"/>
      <c r="AB88" s="58"/>
      <c r="AC88" s="3" t="s">
        <v>653</v>
      </c>
      <c r="AD88" s="3"/>
      <c r="AE88" s="3" t="s">
        <v>794</v>
      </c>
      <c r="AF88" s="375"/>
      <c r="AG88" s="375"/>
      <c r="AH88" s="375"/>
      <c r="AI88" s="375"/>
      <c r="AJ88" s="32" t="s">
        <v>780</v>
      </c>
    </row>
    <row r="89" spans="1:36" ht="18.75" customHeight="1">
      <c r="A89" s="538"/>
      <c r="E89" s="67"/>
      <c r="F89" s="33" t="s">
        <v>825</v>
      </c>
      <c r="G89" s="3"/>
      <c r="H89" s="3"/>
      <c r="I89" s="3"/>
      <c r="J89" s="3" t="s">
        <v>794</v>
      </c>
      <c r="K89" s="495"/>
      <c r="L89" s="495"/>
      <c r="M89" s="3" t="s">
        <v>836</v>
      </c>
      <c r="N89" s="3"/>
      <c r="O89" s="3"/>
      <c r="P89" s="3" t="s">
        <v>648</v>
      </c>
      <c r="Q89" s="58"/>
      <c r="R89" s="3" t="s">
        <v>837</v>
      </c>
      <c r="S89" s="3"/>
      <c r="T89" s="3"/>
      <c r="U89" s="58"/>
      <c r="V89" s="3" t="s">
        <v>838</v>
      </c>
      <c r="W89" s="3"/>
      <c r="X89" s="3"/>
      <c r="Y89" s="3"/>
      <c r="Z89" s="3"/>
      <c r="AA89" s="3"/>
      <c r="AB89" s="3"/>
      <c r="AC89" s="3"/>
      <c r="AD89" s="3"/>
      <c r="AE89" s="3"/>
      <c r="AF89" s="3"/>
      <c r="AG89" s="3"/>
      <c r="AH89" s="3"/>
      <c r="AI89" s="3"/>
      <c r="AJ89" s="32"/>
    </row>
    <row r="90" spans="1:36" ht="18.75" customHeight="1">
      <c r="A90" s="538"/>
      <c r="B90" s="58"/>
      <c r="C90" s="3" t="s">
        <v>9</v>
      </c>
      <c r="D90" s="58"/>
      <c r="E90" s="67" t="s">
        <v>684</v>
      </c>
      <c r="F90" s="33" t="s">
        <v>826</v>
      </c>
      <c r="G90" s="3"/>
      <c r="H90" s="3"/>
      <c r="I90" s="3"/>
      <c r="J90" s="3"/>
      <c r="K90" s="3" t="s">
        <v>839</v>
      </c>
      <c r="L90" s="3"/>
      <c r="M90" s="3"/>
      <c r="N90" s="3"/>
      <c r="O90" s="3"/>
      <c r="P90" s="3"/>
      <c r="Q90" s="3"/>
      <c r="R90" s="3"/>
      <c r="S90" s="3"/>
      <c r="T90" s="3"/>
      <c r="U90" s="3"/>
      <c r="V90" s="3"/>
      <c r="W90" s="3"/>
      <c r="X90" s="3"/>
      <c r="Y90" s="3"/>
      <c r="Z90" s="3"/>
      <c r="AA90" s="3"/>
      <c r="AB90" s="3"/>
      <c r="AC90" s="3"/>
      <c r="AD90" s="3"/>
      <c r="AE90" s="3"/>
      <c r="AF90" s="3"/>
      <c r="AG90" s="3"/>
      <c r="AH90" s="3"/>
      <c r="AI90" s="3"/>
      <c r="AJ90" s="32"/>
    </row>
    <row r="91" spans="1:36" ht="18.75" customHeight="1">
      <c r="A91" s="539"/>
      <c r="B91" s="33"/>
      <c r="C91" s="3"/>
      <c r="D91" s="3"/>
      <c r="E91" s="67"/>
      <c r="F91" s="21"/>
      <c r="G91" s="21"/>
      <c r="H91" s="21"/>
      <c r="I91" s="4"/>
      <c r="J91" s="4"/>
      <c r="K91" s="58"/>
      <c r="L91" s="4" t="s">
        <v>840</v>
      </c>
      <c r="M91" s="4"/>
      <c r="N91" s="4"/>
      <c r="O91" s="4"/>
      <c r="P91" s="4"/>
      <c r="Q91" s="58"/>
      <c r="R91" s="4" t="s">
        <v>841</v>
      </c>
      <c r="S91" s="4"/>
      <c r="T91" s="4"/>
      <c r="U91" s="4"/>
      <c r="V91" s="4"/>
      <c r="W91" s="21"/>
      <c r="X91" s="21"/>
      <c r="Y91" s="21"/>
      <c r="Z91" s="21"/>
      <c r="AA91" s="21"/>
      <c r="AB91" s="21"/>
      <c r="AC91" s="21"/>
      <c r="AD91" s="21"/>
      <c r="AE91" s="21"/>
      <c r="AF91" s="21"/>
      <c r="AG91" s="21"/>
      <c r="AH91" s="21"/>
      <c r="AI91" s="21"/>
      <c r="AJ91" s="34"/>
    </row>
    <row r="92" spans="1:36" ht="18.75" customHeight="1">
      <c r="A92" s="396" t="s">
        <v>974</v>
      </c>
      <c r="B92" s="460" t="s">
        <v>844</v>
      </c>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61"/>
    </row>
    <row r="93" spans="1:36" ht="18.75" customHeight="1">
      <c r="A93" s="397"/>
      <c r="B93" s="413" t="s">
        <v>845</v>
      </c>
      <c r="C93" s="414"/>
      <c r="D93" s="414"/>
      <c r="E93" s="415"/>
      <c r="F93" s="3" t="s">
        <v>847</v>
      </c>
      <c r="G93" s="3"/>
      <c r="H93" s="3"/>
      <c r="I93" s="540"/>
      <c r="J93" s="540"/>
      <c r="K93" s="3" t="s">
        <v>849</v>
      </c>
      <c r="L93" s="3"/>
      <c r="M93" s="3"/>
      <c r="N93" s="540"/>
      <c r="O93" s="540"/>
      <c r="P93" s="3" t="s">
        <v>846</v>
      </c>
      <c r="Q93" s="3"/>
      <c r="R93" s="3"/>
      <c r="S93" s="540"/>
      <c r="T93" s="540"/>
      <c r="U93" s="3" t="s">
        <v>848</v>
      </c>
      <c r="V93" s="3"/>
      <c r="W93" s="3"/>
      <c r="X93" s="3"/>
      <c r="Y93" s="3"/>
      <c r="Z93" s="3" t="s">
        <v>857</v>
      </c>
      <c r="AA93" s="3"/>
      <c r="AB93" s="3"/>
      <c r="AC93" s="3"/>
      <c r="AD93" s="3"/>
      <c r="AE93" s="3"/>
      <c r="AF93" s="3"/>
      <c r="AG93" s="3"/>
      <c r="AH93" s="3"/>
      <c r="AI93" s="3"/>
      <c r="AJ93" s="32"/>
    </row>
    <row r="94" spans="1:36" ht="18.75" customHeight="1">
      <c r="A94" s="397"/>
      <c r="B94" s="416"/>
      <c r="C94" s="352"/>
      <c r="D94" s="352"/>
      <c r="E94" s="353"/>
      <c r="F94" s="3" t="s">
        <v>850</v>
      </c>
      <c r="G94" s="3"/>
      <c r="H94" s="540"/>
      <c r="I94" s="540"/>
      <c r="J94" s="3" t="s">
        <v>851</v>
      </c>
      <c r="K94" s="3"/>
      <c r="L94" s="495"/>
      <c r="M94" s="495"/>
      <c r="N94" s="3" t="s">
        <v>852</v>
      </c>
      <c r="O94" s="3"/>
      <c r="P94" s="3"/>
      <c r="Q94" s="3" t="s">
        <v>853</v>
      </c>
      <c r="R94" s="3"/>
      <c r="T94" s="3"/>
      <c r="U94" s="3"/>
      <c r="V94" s="3"/>
      <c r="W94" s="3"/>
      <c r="X94" s="3"/>
      <c r="Y94" s="3"/>
      <c r="Z94" s="441" t="s">
        <v>791</v>
      </c>
      <c r="AA94" s="375"/>
      <c r="AB94" s="375"/>
      <c r="AC94" s="375"/>
      <c r="AD94" s="375"/>
      <c r="AE94" s="375"/>
      <c r="AF94" s="375"/>
      <c r="AG94" s="375"/>
      <c r="AH94" s="375"/>
      <c r="AI94" s="375"/>
      <c r="AJ94" s="494" t="s">
        <v>792</v>
      </c>
    </row>
    <row r="95" spans="1:36" ht="18.75" customHeight="1">
      <c r="A95" s="397"/>
      <c r="B95" s="58"/>
      <c r="C95" s="53" t="s">
        <v>2219</v>
      </c>
      <c r="D95" s="58"/>
      <c r="E95" s="61" t="s">
        <v>684</v>
      </c>
      <c r="F95" s="4" t="s">
        <v>854</v>
      </c>
      <c r="G95" s="4"/>
      <c r="H95" s="4"/>
      <c r="I95" s="4"/>
      <c r="J95" s="58"/>
      <c r="K95" s="4" t="s">
        <v>855</v>
      </c>
      <c r="L95" s="4"/>
      <c r="M95" s="4"/>
      <c r="N95" s="4"/>
      <c r="O95" s="4"/>
      <c r="P95" s="4"/>
      <c r="Q95" s="58"/>
      <c r="R95" s="4" t="s">
        <v>856</v>
      </c>
      <c r="S95" s="4"/>
      <c r="T95" s="4"/>
      <c r="U95" s="4"/>
      <c r="V95" s="4"/>
      <c r="W95" s="4"/>
      <c r="X95" s="4"/>
      <c r="Y95" s="4"/>
      <c r="Z95" s="468"/>
      <c r="AA95" s="361"/>
      <c r="AB95" s="361"/>
      <c r="AC95" s="361"/>
      <c r="AD95" s="361"/>
      <c r="AE95" s="361"/>
      <c r="AF95" s="361"/>
      <c r="AG95" s="361"/>
      <c r="AH95" s="361"/>
      <c r="AI95" s="361"/>
      <c r="AJ95" s="489"/>
    </row>
    <row r="96" spans="1:36" ht="18.75" customHeight="1">
      <c r="A96" s="397"/>
      <c r="B96" s="480" t="s">
        <v>858</v>
      </c>
      <c r="C96" s="480"/>
      <c r="D96" s="480"/>
      <c r="E96" s="480"/>
      <c r="F96" s="480"/>
      <c r="G96" s="480"/>
      <c r="H96" s="480"/>
      <c r="I96" s="480"/>
      <c r="J96" s="480"/>
      <c r="K96" s="480"/>
      <c r="L96" s="480"/>
      <c r="M96" s="481"/>
      <c r="N96" s="372" t="s">
        <v>859</v>
      </c>
      <c r="O96" s="410"/>
      <c r="P96" s="410"/>
      <c r="Q96" s="410"/>
      <c r="R96" s="410"/>
      <c r="S96" s="410"/>
      <c r="T96" s="371"/>
      <c r="U96" s="410" t="s">
        <v>860</v>
      </c>
      <c r="V96" s="410"/>
      <c r="W96" s="410"/>
      <c r="X96" s="410"/>
      <c r="Y96" s="410"/>
      <c r="Z96" s="410"/>
      <c r="AA96" s="410"/>
      <c r="AB96" s="410"/>
      <c r="AC96" s="410"/>
      <c r="AD96" s="410"/>
      <c r="AE96" s="410"/>
      <c r="AF96" s="410"/>
      <c r="AG96" s="410"/>
      <c r="AH96" s="410"/>
      <c r="AI96" s="410"/>
      <c r="AJ96" s="411"/>
    </row>
    <row r="97" spans="1:36" ht="18.75" customHeight="1">
      <c r="A97" s="397"/>
      <c r="B97" s="11"/>
      <c r="C97" s="11"/>
      <c r="D97" s="11"/>
      <c r="E97" s="58"/>
      <c r="F97" s="11" t="s">
        <v>9</v>
      </c>
      <c r="G97" s="11"/>
      <c r="H97" s="58"/>
      <c r="I97" s="11" t="s">
        <v>684</v>
      </c>
      <c r="J97" s="11"/>
      <c r="K97" s="11"/>
      <c r="L97" s="11"/>
      <c r="M97" s="61"/>
      <c r="N97" s="16"/>
      <c r="O97" s="58"/>
      <c r="P97" s="4" t="s">
        <v>9</v>
      </c>
      <c r="Q97" s="4"/>
      <c r="R97" s="58"/>
      <c r="S97" s="4" t="s">
        <v>684</v>
      </c>
      <c r="T97" s="22"/>
      <c r="U97" s="58"/>
      <c r="V97" s="4" t="s">
        <v>2977</v>
      </c>
      <c r="W97" s="50" t="s">
        <v>2978</v>
      </c>
      <c r="Y97" s="4"/>
      <c r="AB97" s="4"/>
      <c r="AD97" s="58"/>
      <c r="AE97" s="53" t="s">
        <v>9</v>
      </c>
      <c r="AF97" s="58"/>
      <c r="AG97" s="53" t="s">
        <v>684</v>
      </c>
      <c r="AH97" s="50" t="s">
        <v>780</v>
      </c>
      <c r="AI97" s="58"/>
      <c r="AJ97" s="72" t="s">
        <v>684</v>
      </c>
    </row>
    <row r="98" spans="1:36" ht="18.75" customHeight="1">
      <c r="A98" s="397"/>
      <c r="B98" s="472" t="s">
        <v>861</v>
      </c>
      <c r="C98" s="472"/>
      <c r="D98" s="472"/>
      <c r="E98" s="473"/>
      <c r="F98" s="18" t="s">
        <v>862</v>
      </c>
      <c r="G98" s="18"/>
      <c r="H98" s="18"/>
      <c r="I98" s="18"/>
      <c r="J98" s="18"/>
      <c r="K98" s="18"/>
      <c r="L98" s="18"/>
      <c r="M98" s="18"/>
      <c r="N98" s="18"/>
      <c r="O98" s="18"/>
      <c r="P98" s="18"/>
      <c r="Q98" s="18"/>
      <c r="R98" s="58"/>
      <c r="S98" s="62" t="s">
        <v>9</v>
      </c>
      <c r="T98" s="58"/>
      <c r="U98" s="17" t="s">
        <v>684</v>
      </c>
      <c r="V98" s="471" t="s">
        <v>868</v>
      </c>
      <c r="W98" s="472"/>
      <c r="X98" s="472"/>
      <c r="Y98" s="473"/>
      <c r="Z98" s="18" t="s">
        <v>869</v>
      </c>
      <c r="AA98" s="18"/>
      <c r="AB98" s="18"/>
      <c r="AC98" s="18"/>
      <c r="AD98" s="542"/>
      <c r="AE98" s="542"/>
      <c r="AF98" s="18" t="s">
        <v>745</v>
      </c>
      <c r="AG98" s="18"/>
      <c r="AH98" s="18"/>
      <c r="AI98" s="18"/>
      <c r="AJ98" s="37"/>
    </row>
    <row r="99" spans="1:36" ht="18.75" customHeight="1">
      <c r="A99" s="397"/>
      <c r="B99" s="475"/>
      <c r="C99" s="475"/>
      <c r="D99" s="475"/>
      <c r="E99" s="476"/>
      <c r="F99" s="3" t="s">
        <v>863</v>
      </c>
      <c r="G99" s="3"/>
      <c r="H99" s="3"/>
      <c r="I99" s="3"/>
      <c r="J99" s="3"/>
      <c r="K99" s="3"/>
      <c r="L99" s="3"/>
      <c r="M99" s="3"/>
      <c r="N99" s="3"/>
      <c r="O99" s="3"/>
      <c r="P99" s="3"/>
      <c r="Q99" s="3"/>
      <c r="R99" s="3"/>
      <c r="S99" s="3"/>
      <c r="T99" s="3"/>
      <c r="U99" s="3"/>
      <c r="V99" s="474"/>
      <c r="W99" s="475"/>
      <c r="X99" s="475"/>
      <c r="Y99" s="476"/>
      <c r="Z99" s="3" t="s">
        <v>648</v>
      </c>
      <c r="AA99" s="58"/>
      <c r="AB99" s="3" t="s">
        <v>837</v>
      </c>
      <c r="AC99" s="3"/>
      <c r="AD99" s="3"/>
      <c r="AE99" s="58"/>
      <c r="AF99" s="3" t="s">
        <v>838</v>
      </c>
      <c r="AG99" s="3"/>
      <c r="AH99" s="3"/>
      <c r="AI99" s="3"/>
      <c r="AJ99" s="32"/>
    </row>
    <row r="100" spans="1:36" ht="18.75" customHeight="1">
      <c r="A100" s="397"/>
      <c r="B100" s="478"/>
      <c r="C100" s="478"/>
      <c r="D100" s="478"/>
      <c r="E100" s="479"/>
      <c r="F100" s="3"/>
      <c r="G100" s="58"/>
      <c r="H100" s="3" t="s">
        <v>864</v>
      </c>
      <c r="I100" s="3"/>
      <c r="L100" s="3"/>
      <c r="M100" s="3"/>
      <c r="N100" s="3"/>
      <c r="O100" s="3"/>
      <c r="P100" s="58"/>
      <c r="Q100" s="3" t="s">
        <v>865</v>
      </c>
      <c r="U100" s="3"/>
      <c r="V100" s="477"/>
      <c r="W100" s="478"/>
      <c r="X100" s="478"/>
      <c r="Y100" s="479"/>
      <c r="Z100" s="3" t="s">
        <v>857</v>
      </c>
      <c r="AA100" s="3"/>
      <c r="AB100" s="3"/>
      <c r="AC100" s="3"/>
      <c r="AD100" s="3"/>
      <c r="AE100" s="3"/>
      <c r="AF100" s="3"/>
      <c r="AG100" s="3"/>
      <c r="AH100" s="3"/>
      <c r="AI100" s="3"/>
      <c r="AJ100" s="32"/>
    </row>
    <row r="101" spans="1:36" ht="18.75" customHeight="1">
      <c r="A101" s="398"/>
      <c r="B101" s="58"/>
      <c r="C101" s="4" t="s">
        <v>9</v>
      </c>
      <c r="D101" s="58"/>
      <c r="E101" s="66" t="s">
        <v>684</v>
      </c>
      <c r="F101" s="4"/>
      <c r="G101" s="58"/>
      <c r="H101" s="4" t="s">
        <v>866</v>
      </c>
      <c r="I101" s="4"/>
      <c r="J101" s="21"/>
      <c r="K101" s="21"/>
      <c r="L101" s="4"/>
      <c r="M101" s="4"/>
      <c r="N101" s="4"/>
      <c r="O101" s="4"/>
      <c r="P101" s="58"/>
      <c r="Q101" s="4" t="s">
        <v>867</v>
      </c>
      <c r="R101" s="21"/>
      <c r="S101" s="21"/>
      <c r="T101" s="21"/>
      <c r="U101" s="4"/>
      <c r="V101" s="58"/>
      <c r="W101" s="4" t="s">
        <v>9</v>
      </c>
      <c r="X101" s="58"/>
      <c r="Y101" s="66" t="s">
        <v>684</v>
      </c>
      <c r="Z101" s="4" t="s">
        <v>791</v>
      </c>
      <c r="AA101" s="361"/>
      <c r="AB101" s="361"/>
      <c r="AC101" s="361"/>
      <c r="AD101" s="361"/>
      <c r="AE101" s="361"/>
      <c r="AF101" s="361"/>
      <c r="AG101" s="361"/>
      <c r="AH101" s="361"/>
      <c r="AI101" s="361"/>
      <c r="AJ101" s="34" t="s">
        <v>792</v>
      </c>
    </row>
    <row r="102" spans="1:36" ht="18.75" customHeight="1">
      <c r="A102" s="396" t="s">
        <v>975</v>
      </c>
      <c r="B102" s="363" t="s">
        <v>872</v>
      </c>
      <c r="C102" s="363"/>
      <c r="D102" s="363"/>
      <c r="E102" s="363"/>
      <c r="F102" s="363"/>
      <c r="G102" s="363"/>
      <c r="H102" s="363"/>
      <c r="I102" s="363" t="s">
        <v>871</v>
      </c>
      <c r="J102" s="363"/>
      <c r="K102" s="363"/>
      <c r="L102" s="363"/>
      <c r="M102" s="363"/>
      <c r="N102" s="363"/>
      <c r="O102" s="363" t="s">
        <v>2098</v>
      </c>
      <c r="P102" s="363"/>
      <c r="Q102" s="363"/>
      <c r="R102" s="363"/>
      <c r="S102" s="363"/>
      <c r="T102" s="363"/>
      <c r="U102" s="363" t="s">
        <v>790</v>
      </c>
      <c r="V102" s="363"/>
      <c r="W102" s="363"/>
      <c r="X102" s="363"/>
      <c r="Y102" s="363"/>
      <c r="Z102" s="363"/>
      <c r="AA102" s="363"/>
      <c r="AB102" s="363"/>
      <c r="AC102" s="363"/>
      <c r="AD102" s="363"/>
      <c r="AE102" s="363"/>
      <c r="AF102" s="363"/>
      <c r="AG102" s="363"/>
      <c r="AH102" s="363"/>
      <c r="AI102" s="363"/>
      <c r="AJ102" s="364"/>
    </row>
    <row r="103" spans="1:36" ht="18.75" customHeight="1">
      <c r="A103" s="397"/>
      <c r="B103" s="490" t="s">
        <v>817</v>
      </c>
      <c r="C103" s="490"/>
      <c r="D103" s="490"/>
      <c r="E103" s="490"/>
      <c r="F103" s="490"/>
      <c r="G103" s="490"/>
      <c r="H103" s="490"/>
      <c r="I103" s="323"/>
      <c r="J103" s="323"/>
      <c r="K103" s="323"/>
      <c r="L103" s="323"/>
      <c r="M103" s="323"/>
      <c r="N103" s="323"/>
      <c r="O103" s="323"/>
      <c r="P103" s="323"/>
      <c r="Q103" s="323"/>
      <c r="R103" s="323"/>
      <c r="S103" s="323"/>
      <c r="T103" s="323"/>
      <c r="U103" s="374"/>
      <c r="V103" s="374"/>
      <c r="W103" s="374"/>
      <c r="X103" s="374"/>
      <c r="Y103" s="374"/>
      <c r="Z103" s="374"/>
      <c r="AA103" s="374"/>
      <c r="AB103" s="374"/>
      <c r="AC103" s="374"/>
      <c r="AD103" s="374"/>
      <c r="AE103" s="374"/>
      <c r="AF103" s="374"/>
      <c r="AG103" s="374"/>
      <c r="AH103" s="374"/>
      <c r="AI103" s="374"/>
      <c r="AJ103" s="511"/>
    </row>
    <row r="104" spans="1:36" ht="18.75" customHeight="1">
      <c r="A104" s="398"/>
      <c r="B104" s="490" t="s">
        <v>873</v>
      </c>
      <c r="C104" s="490"/>
      <c r="D104" s="490"/>
      <c r="E104" s="490"/>
      <c r="F104" s="490"/>
      <c r="G104" s="490"/>
      <c r="H104" s="490"/>
      <c r="I104" s="323"/>
      <c r="J104" s="323"/>
      <c r="K104" s="323"/>
      <c r="L104" s="323"/>
      <c r="M104" s="323"/>
      <c r="N104" s="323"/>
      <c r="O104" s="323"/>
      <c r="P104" s="323"/>
      <c r="Q104" s="323"/>
      <c r="R104" s="323"/>
      <c r="S104" s="323"/>
      <c r="T104" s="323"/>
      <c r="U104" s="374"/>
      <c r="V104" s="374"/>
      <c r="W104" s="374"/>
      <c r="X104" s="374"/>
      <c r="Y104" s="374"/>
      <c r="Z104" s="374"/>
      <c r="AA104" s="374"/>
      <c r="AB104" s="374"/>
      <c r="AC104" s="374"/>
      <c r="AD104" s="374"/>
      <c r="AE104" s="374"/>
      <c r="AF104" s="374"/>
      <c r="AG104" s="374"/>
      <c r="AH104" s="374"/>
      <c r="AI104" s="374"/>
      <c r="AJ104" s="511"/>
    </row>
    <row r="105" spans="1:36" ht="18.75" customHeight="1">
      <c r="A105" s="497" t="s">
        <v>976</v>
      </c>
      <c r="B105" s="498"/>
      <c r="C105" s="498"/>
      <c r="D105" s="498"/>
      <c r="E105" s="498"/>
      <c r="F105" s="498"/>
      <c r="G105" s="498"/>
      <c r="H105" s="498"/>
      <c r="I105" s="498"/>
      <c r="J105" s="3" t="s">
        <v>875</v>
      </c>
      <c r="K105" s="3"/>
      <c r="L105" s="3"/>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5"/>
      <c r="AJ105" s="32" t="s">
        <v>780</v>
      </c>
    </row>
    <row r="106" spans="1:36" ht="18.75" customHeight="1">
      <c r="A106" s="497"/>
      <c r="B106" s="498"/>
      <c r="C106" s="498"/>
      <c r="D106" s="498"/>
      <c r="E106" s="498"/>
      <c r="F106" s="498"/>
      <c r="G106" s="498"/>
      <c r="H106" s="498"/>
      <c r="I106" s="498"/>
      <c r="J106" s="3" t="s">
        <v>876</v>
      </c>
      <c r="K106" s="3"/>
      <c r="L106" s="3"/>
      <c r="M106" s="375"/>
      <c r="N106" s="375"/>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5"/>
      <c r="AJ106" s="32" t="s">
        <v>780</v>
      </c>
    </row>
    <row r="107" spans="1:36" ht="18.75" customHeight="1">
      <c r="A107" s="499" t="s">
        <v>877</v>
      </c>
      <c r="B107" s="338"/>
      <c r="C107" s="338"/>
      <c r="D107" s="338"/>
      <c r="E107" s="339"/>
      <c r="F107" s="462" t="s">
        <v>878</v>
      </c>
      <c r="G107" s="463"/>
      <c r="H107" s="463"/>
      <c r="I107" s="463"/>
      <c r="J107" s="463"/>
      <c r="K107" s="463"/>
      <c r="L107" s="463"/>
      <c r="M107" s="463"/>
      <c r="N107" s="463" t="s">
        <v>880</v>
      </c>
      <c r="O107" s="463"/>
      <c r="P107" s="463"/>
      <c r="Q107" s="463"/>
      <c r="R107" s="463"/>
      <c r="S107" s="463"/>
      <c r="T107" s="463"/>
      <c r="U107" s="463"/>
      <c r="V107" s="463"/>
      <c r="W107" s="469" t="s">
        <v>48</v>
      </c>
      <c r="X107" s="342"/>
      <c r="Y107" s="450"/>
      <c r="Z107" s="450"/>
      <c r="AA107" s="450"/>
      <c r="AB107" s="450"/>
      <c r="AC107" s="450"/>
      <c r="AD107" s="450"/>
      <c r="AE107" s="450"/>
      <c r="AF107" s="450"/>
      <c r="AG107" s="450"/>
      <c r="AH107" s="450"/>
      <c r="AI107" s="450"/>
      <c r="AJ107" s="451"/>
    </row>
    <row r="108" spans="1:36" ht="18.75" customHeight="1" thickBot="1">
      <c r="A108" s="500"/>
      <c r="B108" s="501"/>
      <c r="C108" s="501"/>
      <c r="D108" s="501"/>
      <c r="E108" s="502"/>
      <c r="F108" s="544" t="s">
        <v>879</v>
      </c>
      <c r="G108" s="545"/>
      <c r="H108" s="503"/>
      <c r="I108" s="503"/>
      <c r="J108" s="503"/>
      <c r="K108" s="503"/>
      <c r="L108" s="503"/>
      <c r="M108" s="503"/>
      <c r="N108" s="545" t="s">
        <v>881</v>
      </c>
      <c r="O108" s="545"/>
      <c r="P108" s="545"/>
      <c r="Q108" s="503"/>
      <c r="R108" s="503"/>
      <c r="S108" s="503"/>
      <c r="T108" s="503"/>
      <c r="U108" s="503"/>
      <c r="V108" s="503"/>
      <c r="W108" s="504"/>
      <c r="X108" s="505"/>
      <c r="Y108" s="503"/>
      <c r="Z108" s="503"/>
      <c r="AA108" s="503"/>
      <c r="AB108" s="503"/>
      <c r="AC108" s="503"/>
      <c r="AD108" s="503"/>
      <c r="AE108" s="503"/>
      <c r="AF108" s="503"/>
      <c r="AG108" s="503"/>
      <c r="AH108" s="503"/>
      <c r="AI108" s="503"/>
      <c r="AJ108" s="506"/>
    </row>
    <row r="109" spans="1:36" ht="18.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8.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8.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8.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8.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8.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8.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8.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8.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ht="18.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ht="18.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ht="18.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ht="18.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sheetData>
  <mergeCells count="338">
    <mergeCell ref="AJ64:AJ65"/>
    <mergeCell ref="G66:L66"/>
    <mergeCell ref="M66:M67"/>
    <mergeCell ref="N66:O67"/>
    <mergeCell ref="P66:R67"/>
    <mergeCell ref="S66:T67"/>
    <mergeCell ref="B53:J53"/>
    <mergeCell ref="K53:AJ53"/>
    <mergeCell ref="B64:F69"/>
    <mergeCell ref="G64:L64"/>
    <mergeCell ref="M64:N65"/>
    <mergeCell ref="O64:O65"/>
    <mergeCell ref="P64:Q65"/>
    <mergeCell ref="U63:AI63"/>
    <mergeCell ref="AD57:AJ57"/>
    <mergeCell ref="G68:L68"/>
    <mergeCell ref="M68:M69"/>
    <mergeCell ref="N68:O69"/>
    <mergeCell ref="P68:R69"/>
    <mergeCell ref="S68:T69"/>
    <mergeCell ref="U68:U69"/>
    <mergeCell ref="R64:R65"/>
    <mergeCell ref="S64:S65"/>
    <mergeCell ref="V64:X65"/>
    <mergeCell ref="AB54:AE54"/>
    <mergeCell ref="AJ68:AJ69"/>
    <mergeCell ref="U66:U67"/>
    <mergeCell ref="V66:X67"/>
    <mergeCell ref="Y66:AI67"/>
    <mergeCell ref="AJ66:AJ67"/>
    <mergeCell ref="AF14:AG15"/>
    <mergeCell ref="AF16:AG16"/>
    <mergeCell ref="AC26:AI26"/>
    <mergeCell ref="W16:X16"/>
    <mergeCell ref="Z15:AA16"/>
    <mergeCell ref="AC42:AD43"/>
    <mergeCell ref="AE42:AF43"/>
    <mergeCell ref="AG42:AH43"/>
    <mergeCell ref="AI40:AJ41"/>
    <mergeCell ref="W40:X41"/>
    <mergeCell ref="Y40:Z41"/>
    <mergeCell ref="AA40:AB41"/>
    <mergeCell ref="AC40:AD41"/>
    <mergeCell ref="AE40:AF41"/>
    <mergeCell ref="AG40:AH41"/>
    <mergeCell ref="Y38:Z39"/>
    <mergeCell ref="AA38:AB39"/>
    <mergeCell ref="AC38:AD39"/>
    <mergeCell ref="AD14:AE16"/>
    <mergeCell ref="K15:L16"/>
    <mergeCell ref="Z22:AA22"/>
    <mergeCell ref="B48:L50"/>
    <mergeCell ref="M48:AJ48"/>
    <mergeCell ref="M49:AJ50"/>
    <mergeCell ref="AI42:AJ43"/>
    <mergeCell ref="E44:L44"/>
    <mergeCell ref="M44:X44"/>
    <mergeCell ref="Y44:AJ44"/>
    <mergeCell ref="F46:G46"/>
    <mergeCell ref="N46:P46"/>
    <mergeCell ref="R46:T46"/>
    <mergeCell ref="Z46:AB46"/>
    <mergeCell ref="AD46:AF46"/>
    <mergeCell ref="W42:X43"/>
    <mergeCell ref="Y42:Z43"/>
    <mergeCell ref="AA42:AB43"/>
    <mergeCell ref="AE38:AF39"/>
    <mergeCell ref="AG38:AH39"/>
    <mergeCell ref="E42:F43"/>
    <mergeCell ref="G42:H43"/>
    <mergeCell ref="I42:J43"/>
    <mergeCell ref="K42:L43"/>
    <mergeCell ref="AD17:AE17"/>
    <mergeCell ref="AF17:AG17"/>
    <mergeCell ref="AH17:AJ17"/>
    <mergeCell ref="B17:E17"/>
    <mergeCell ref="K17:L17"/>
    <mergeCell ref="M17:N17"/>
    <mergeCell ref="O17:P17"/>
    <mergeCell ref="Q17:R17"/>
    <mergeCell ref="S17:T17"/>
    <mergeCell ref="U17:V17"/>
    <mergeCell ref="AB13:AC13"/>
    <mergeCell ref="AB14:AC16"/>
    <mergeCell ref="W17:Y17"/>
    <mergeCell ref="Z17:AA17"/>
    <mergeCell ref="A11:E12"/>
    <mergeCell ref="S15:T16"/>
    <mergeCell ref="U15:V16"/>
    <mergeCell ref="S14:AA14"/>
    <mergeCell ref="K13:AA13"/>
    <mergeCell ref="W15:Y15"/>
    <mergeCell ref="AB17:AC17"/>
    <mergeCell ref="M15:N16"/>
    <mergeCell ref="O15:P16"/>
    <mergeCell ref="Q15:R16"/>
    <mergeCell ref="B104:H104"/>
    <mergeCell ref="I104:N104"/>
    <mergeCell ref="O104:T104"/>
    <mergeCell ref="U104:AJ104"/>
    <mergeCell ref="A105:I106"/>
    <mergeCell ref="M105:AI105"/>
    <mergeCell ref="M106:AI106"/>
    <mergeCell ref="AA101:AI101"/>
    <mergeCell ref="A102:A104"/>
    <mergeCell ref="B102:H102"/>
    <mergeCell ref="I102:N102"/>
    <mergeCell ref="O102:T102"/>
    <mergeCell ref="U102:AJ102"/>
    <mergeCell ref="B103:H103"/>
    <mergeCell ref="I103:N103"/>
    <mergeCell ref="O103:T103"/>
    <mergeCell ref="U103:AJ103"/>
    <mergeCell ref="Y107:AJ108"/>
    <mergeCell ref="F108:G108"/>
    <mergeCell ref="H108:M108"/>
    <mergeCell ref="N108:P108"/>
    <mergeCell ref="Q108:V108"/>
    <mergeCell ref="A107:E108"/>
    <mergeCell ref="F107:G107"/>
    <mergeCell ref="H107:M107"/>
    <mergeCell ref="N107:P107"/>
    <mergeCell ref="Q107:V107"/>
    <mergeCell ref="W107:X108"/>
    <mergeCell ref="AA94:AI95"/>
    <mergeCell ref="AJ94:AJ95"/>
    <mergeCell ref="B98:E100"/>
    <mergeCell ref="V98:Y100"/>
    <mergeCell ref="AD98:AE98"/>
    <mergeCell ref="B96:M96"/>
    <mergeCell ref="N96:T96"/>
    <mergeCell ref="U96:AJ96"/>
    <mergeCell ref="A92:A101"/>
    <mergeCell ref="B92:AJ92"/>
    <mergeCell ref="B93:E94"/>
    <mergeCell ref="I93:J93"/>
    <mergeCell ref="N93:O93"/>
    <mergeCell ref="S93:T93"/>
    <mergeCell ref="H94:I94"/>
    <mergeCell ref="L94:M94"/>
    <mergeCell ref="Z94:Z95"/>
    <mergeCell ref="B78:E81"/>
    <mergeCell ref="J78:AI78"/>
    <mergeCell ref="A79:A91"/>
    <mergeCell ref="W79:AI79"/>
    <mergeCell ref="K82:L82"/>
    <mergeCell ref="B85:E88"/>
    <mergeCell ref="J85:AI85"/>
    <mergeCell ref="W86:AI86"/>
    <mergeCell ref="A70:A77"/>
    <mergeCell ref="B70:E73"/>
    <mergeCell ref="F70:AJ70"/>
    <mergeCell ref="W72:X72"/>
    <mergeCell ref="Z73:AI73"/>
    <mergeCell ref="AB75:AI75"/>
    <mergeCell ref="K89:L89"/>
    <mergeCell ref="K77:AI77"/>
    <mergeCell ref="AF81:AI81"/>
    <mergeCell ref="AF88:AI88"/>
    <mergeCell ref="A59:A69"/>
    <mergeCell ref="B59:F63"/>
    <mergeCell ref="G59:J60"/>
    <mergeCell ref="K59:M59"/>
    <mergeCell ref="AG59:AI59"/>
    <mergeCell ref="K60:M60"/>
    <mergeCell ref="Z60:AI60"/>
    <mergeCell ref="K61:M61"/>
    <mergeCell ref="G62:J62"/>
    <mergeCell ref="Y64:AI65"/>
    <mergeCell ref="V68:X69"/>
    <mergeCell ref="Y68:AI69"/>
    <mergeCell ref="A55:A58"/>
    <mergeCell ref="B55:E55"/>
    <mergeCell ref="F55:J56"/>
    <mergeCell ref="U55:V55"/>
    <mergeCell ref="Z55:AA55"/>
    <mergeCell ref="AE55:AF55"/>
    <mergeCell ref="P56:AH56"/>
    <mergeCell ref="B57:F58"/>
    <mergeCell ref="G57:M57"/>
    <mergeCell ref="N57:AC57"/>
    <mergeCell ref="Q42:R43"/>
    <mergeCell ref="S42:T43"/>
    <mergeCell ref="U42:V43"/>
    <mergeCell ref="E40:F41"/>
    <mergeCell ref="G40:H41"/>
    <mergeCell ref="I40:J41"/>
    <mergeCell ref="K40:L41"/>
    <mergeCell ref="M40:N41"/>
    <mergeCell ref="O40:P41"/>
    <mergeCell ref="Q40:R41"/>
    <mergeCell ref="S40:T41"/>
    <mergeCell ref="U40:V41"/>
    <mergeCell ref="M42:N43"/>
    <mergeCell ref="O42:P43"/>
    <mergeCell ref="AI37:AJ37"/>
    <mergeCell ref="E38:F39"/>
    <mergeCell ref="G38:H39"/>
    <mergeCell ref="I38:J39"/>
    <mergeCell ref="K38:L39"/>
    <mergeCell ref="M38:N39"/>
    <mergeCell ref="O38:P39"/>
    <mergeCell ref="Q38:R39"/>
    <mergeCell ref="S38:T39"/>
    <mergeCell ref="U38:V39"/>
    <mergeCell ref="W37:X37"/>
    <mergeCell ref="Y37:Z37"/>
    <mergeCell ref="AA37:AB37"/>
    <mergeCell ref="AC37:AD37"/>
    <mergeCell ref="AE37:AF37"/>
    <mergeCell ref="AG37:AH37"/>
    <mergeCell ref="AI38:AJ39"/>
    <mergeCell ref="W38:X39"/>
    <mergeCell ref="S35:T36"/>
    <mergeCell ref="U35:AB35"/>
    <mergeCell ref="AC35:AD36"/>
    <mergeCell ref="AE35:AJ35"/>
    <mergeCell ref="O36:P36"/>
    <mergeCell ref="U36:V36"/>
    <mergeCell ref="W36:X36"/>
    <mergeCell ref="Y36:Z36"/>
    <mergeCell ref="AA36:AB36"/>
    <mergeCell ref="AE36:AF36"/>
    <mergeCell ref="A30:A54"/>
    <mergeCell ref="B51:AJ51"/>
    <mergeCell ref="F52:AE52"/>
    <mergeCell ref="W22:Y22"/>
    <mergeCell ref="B33:D47"/>
    <mergeCell ref="E33:AJ33"/>
    <mergeCell ref="E34:AJ34"/>
    <mergeCell ref="E35:F37"/>
    <mergeCell ref="G35:H36"/>
    <mergeCell ref="I35:J36"/>
    <mergeCell ref="K35:L36"/>
    <mergeCell ref="M35:N36"/>
    <mergeCell ref="O35:P35"/>
    <mergeCell ref="Q35:R36"/>
    <mergeCell ref="AG36:AH36"/>
    <mergeCell ref="AI36:AJ36"/>
    <mergeCell ref="G37:H37"/>
    <mergeCell ref="I37:J37"/>
    <mergeCell ref="K37:L37"/>
    <mergeCell ref="M37:N37"/>
    <mergeCell ref="O37:P37"/>
    <mergeCell ref="Q37:R37"/>
    <mergeCell ref="S37:T37"/>
    <mergeCell ref="U37:V37"/>
    <mergeCell ref="B30:D32"/>
    <mergeCell ref="E30:J30"/>
    <mergeCell ref="K30:Y30"/>
    <mergeCell ref="Z30:AJ30"/>
    <mergeCell ref="AB22:AC22"/>
    <mergeCell ref="AD22:AE22"/>
    <mergeCell ref="AF22:AG22"/>
    <mergeCell ref="AH22:AJ22"/>
    <mergeCell ref="B23:J23"/>
    <mergeCell ref="B22:J22"/>
    <mergeCell ref="K22:L22"/>
    <mergeCell ref="M22:N22"/>
    <mergeCell ref="O22:P22"/>
    <mergeCell ref="Q22:R22"/>
    <mergeCell ref="S22:T22"/>
    <mergeCell ref="U22:V22"/>
    <mergeCell ref="AF19:AG19"/>
    <mergeCell ref="W19:Y19"/>
    <mergeCell ref="Z19:AA19"/>
    <mergeCell ref="W20:Y21"/>
    <mergeCell ref="Z20:AA21"/>
    <mergeCell ref="A24:A29"/>
    <mergeCell ref="B24:E25"/>
    <mergeCell ref="F24:AJ24"/>
    <mergeCell ref="B28:P29"/>
    <mergeCell ref="K18:L18"/>
    <mergeCell ref="M18:N18"/>
    <mergeCell ref="O18:P18"/>
    <mergeCell ref="Q18:R18"/>
    <mergeCell ref="AB19:AC19"/>
    <mergeCell ref="AD19:AE19"/>
    <mergeCell ref="AH19:AJ19"/>
    <mergeCell ref="B20:E20"/>
    <mergeCell ref="F20:F21"/>
    <mergeCell ref="G20:G21"/>
    <mergeCell ref="H20:H21"/>
    <mergeCell ref="I20:I21"/>
    <mergeCell ref="AH20:AJ21"/>
    <mergeCell ref="B21:E21"/>
    <mergeCell ref="AD20:AE21"/>
    <mergeCell ref="AF20:AG21"/>
    <mergeCell ref="U20:V21"/>
    <mergeCell ref="AB20:AC21"/>
    <mergeCell ref="J20:J21"/>
    <mergeCell ref="K20:L21"/>
    <mergeCell ref="M20:N21"/>
    <mergeCell ref="O20:P21"/>
    <mergeCell ref="Q20:R21"/>
    <mergeCell ref="S20:T21"/>
    <mergeCell ref="A10:E10"/>
    <mergeCell ref="A13:A23"/>
    <mergeCell ref="B13:J16"/>
    <mergeCell ref="AD13:AG13"/>
    <mergeCell ref="AH13:AJ16"/>
    <mergeCell ref="K14:R14"/>
    <mergeCell ref="Z23:AA23"/>
    <mergeCell ref="Q23:R23"/>
    <mergeCell ref="AF18:AG18"/>
    <mergeCell ref="AH18:AJ18"/>
    <mergeCell ref="B19:E19"/>
    <mergeCell ref="K19:L19"/>
    <mergeCell ref="M19:N19"/>
    <mergeCell ref="O19:P19"/>
    <mergeCell ref="Q19:R19"/>
    <mergeCell ref="S19:T19"/>
    <mergeCell ref="U19:V19"/>
    <mergeCell ref="S18:T18"/>
    <mergeCell ref="U18:V18"/>
    <mergeCell ref="AB18:AC18"/>
    <mergeCell ref="AD18:AE18"/>
    <mergeCell ref="W18:Y18"/>
    <mergeCell ref="Z18:AA18"/>
    <mergeCell ref="B18:E18"/>
    <mergeCell ref="A8:E9"/>
    <mergeCell ref="P4:V5"/>
    <mergeCell ref="W4:X4"/>
    <mergeCell ref="Y4:AJ4"/>
    <mergeCell ref="W5:X5"/>
    <mergeCell ref="Y5:AJ5"/>
    <mergeCell ref="P6:V6"/>
    <mergeCell ref="W6:AJ6"/>
    <mergeCell ref="AA1:AB1"/>
    <mergeCell ref="AD1:AE1"/>
    <mergeCell ref="AG1:AH1"/>
    <mergeCell ref="P2:V2"/>
    <mergeCell ref="W2:AJ2"/>
    <mergeCell ref="P3:V3"/>
    <mergeCell ref="W3:AJ3"/>
    <mergeCell ref="AB8:AD8"/>
    <mergeCell ref="P8:R8"/>
    <mergeCell ref="X9:AI9"/>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マスタ!$C$2</xm:f>
          </x14:formula1>
          <xm:sqref>O58 G8:G12 L10 N9 U8:U9 V11 P11:P12 L23 U23 G25:G27 D26 B26 J25:J26 N25:N26 D101 S25:S26 Y25:Y26 Q27 M27 W27 V28 AC31 R31 O31 I31 F31 S28 AF31 E47 E45 M45:M47 B56 AH52 AH54 X54 U54 R54 O54 B54 C52 Y45:Y47 G54 D56 L54:L56 T55 Y55 AE58 AE61 AH58 N59:N61 G61 H58 AD55 AC59 AA58 R58:R59 S60 V59 AC61 AA61 Y61 Q61 W60 V61 Y59 L62:L63 I63 K58 I61 H65 K65 H69 H67 K67 G63 K69 L73 B75 M71 P71 R73 Q75 X75 Z72 AB72 V73 L75 O73 G71:G72 G74 G76:G77 D75 AB80:AB81 X80:X81 T81 Q80 O81 K79:K81 AD72 N80 D83 T79 Q82 U82 Q84 B83 AF80 D90 K84 H97 K91 N87 O88 Q87 Q91 X87:X88 AB87:AB88 T88 T86 U89 Q89 K86:K88 B90 B95 B101 E97 D95 J95 Q95 O97 R97:R98 AF97 T98 U97 AD97 AI97 AE99 AA99 X101 V101 P100:P101 G100:G101 AF87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W148"/>
  <sheetViews>
    <sheetView workbookViewId="0"/>
  </sheetViews>
  <sheetFormatPr defaultColWidth="2.5" defaultRowHeight="18.75" customHeight="1"/>
  <cols>
    <col min="1" max="15" width="2.5" style="1"/>
    <col min="16" max="16" width="2.5" style="1" customWidth="1"/>
    <col min="17" max="16384" width="2.5" style="1"/>
  </cols>
  <sheetData>
    <row r="1" spans="1:49" ht="18.75" customHeight="1">
      <c r="A1" s="3" t="s">
        <v>1118</v>
      </c>
      <c r="B1" s="3"/>
      <c r="C1" s="3"/>
      <c r="D1" s="3"/>
      <c r="E1" s="3"/>
      <c r="F1" s="3"/>
      <c r="G1" s="3"/>
      <c r="H1" s="3"/>
      <c r="I1" s="3"/>
      <c r="J1" s="3"/>
      <c r="K1" s="3"/>
      <c r="L1" s="3"/>
      <c r="M1" s="3"/>
      <c r="N1" s="3"/>
      <c r="O1" s="3"/>
      <c r="P1" s="3"/>
      <c r="Q1" s="3"/>
      <c r="R1" s="3"/>
      <c r="S1" s="3"/>
      <c r="T1" s="3"/>
      <c r="U1" s="3"/>
      <c r="V1" s="3"/>
      <c r="W1" s="3"/>
      <c r="X1" s="3"/>
      <c r="Y1" s="3"/>
      <c r="Z1" s="3"/>
      <c r="AA1" s="361"/>
      <c r="AB1" s="361"/>
      <c r="AC1" s="3" t="s">
        <v>12</v>
      </c>
      <c r="AD1" s="361"/>
      <c r="AE1" s="361"/>
      <c r="AF1" s="3" t="s">
        <v>49</v>
      </c>
      <c r="AG1" s="361"/>
      <c r="AH1" s="361"/>
      <c r="AI1" s="3" t="s">
        <v>50</v>
      </c>
      <c r="AJ1" s="3"/>
    </row>
    <row r="2" spans="1:49" ht="18.75" customHeight="1">
      <c r="A2" s="5" t="s">
        <v>70</v>
      </c>
      <c r="B2" s="3"/>
      <c r="C2" s="3"/>
      <c r="D2" s="3"/>
      <c r="E2" s="3"/>
      <c r="F2" s="3"/>
      <c r="G2" s="3"/>
      <c r="H2" s="3"/>
      <c r="I2" s="3"/>
      <c r="J2" s="3"/>
      <c r="K2" s="3"/>
      <c r="L2" s="3"/>
      <c r="M2" s="3"/>
      <c r="N2" s="3"/>
      <c r="O2" s="3"/>
      <c r="P2" s="358" t="s">
        <v>72</v>
      </c>
      <c r="Q2" s="359"/>
      <c r="R2" s="359"/>
      <c r="S2" s="359"/>
      <c r="T2" s="359"/>
      <c r="U2" s="359"/>
      <c r="V2" s="359"/>
      <c r="W2" s="374"/>
      <c r="X2" s="374"/>
      <c r="Y2" s="374"/>
      <c r="Z2" s="374"/>
      <c r="AA2" s="374"/>
      <c r="AB2" s="374"/>
      <c r="AC2" s="374"/>
      <c r="AD2" s="374"/>
      <c r="AE2" s="374"/>
      <c r="AF2" s="374"/>
      <c r="AG2" s="374"/>
      <c r="AH2" s="374"/>
      <c r="AI2" s="374"/>
      <c r="AJ2" s="374"/>
    </row>
    <row r="3" spans="1:49" ht="18.75" customHeight="1">
      <c r="A3" s="3"/>
      <c r="B3" s="6" t="s">
        <v>71</v>
      </c>
      <c r="C3" s="3"/>
      <c r="D3" s="3"/>
      <c r="E3" s="3"/>
      <c r="F3" s="3"/>
      <c r="G3" s="3"/>
      <c r="H3" s="3"/>
      <c r="I3" s="3"/>
      <c r="J3" s="3"/>
      <c r="K3" s="3"/>
      <c r="L3" s="3"/>
      <c r="M3" s="3"/>
      <c r="N3" s="3"/>
      <c r="O3" s="3"/>
      <c r="P3" s="358" t="s">
        <v>73</v>
      </c>
      <c r="Q3" s="359"/>
      <c r="R3" s="359"/>
      <c r="S3" s="359"/>
      <c r="T3" s="359"/>
      <c r="U3" s="359"/>
      <c r="V3" s="359"/>
      <c r="W3" s="374"/>
      <c r="X3" s="374"/>
      <c r="Y3" s="374"/>
      <c r="Z3" s="374"/>
      <c r="AA3" s="374"/>
      <c r="AB3" s="374"/>
      <c r="AC3" s="374"/>
      <c r="AD3" s="374"/>
      <c r="AE3" s="374"/>
      <c r="AF3" s="374"/>
      <c r="AG3" s="374"/>
      <c r="AH3" s="374"/>
      <c r="AI3" s="374"/>
      <c r="AJ3" s="374"/>
    </row>
    <row r="4" spans="1:49" ht="18.75" customHeight="1">
      <c r="A4" s="3"/>
      <c r="B4" s="3"/>
      <c r="C4" s="3"/>
      <c r="D4" s="3"/>
      <c r="E4" s="3"/>
      <c r="F4" s="3"/>
      <c r="G4" s="3"/>
      <c r="H4" s="3"/>
      <c r="I4" s="3"/>
      <c r="J4" s="3"/>
      <c r="K4" s="3"/>
      <c r="L4" s="3"/>
      <c r="M4" s="3"/>
      <c r="N4" s="3"/>
      <c r="O4" s="3"/>
      <c r="P4" s="358" t="s">
        <v>74</v>
      </c>
      <c r="Q4" s="359"/>
      <c r="R4" s="359"/>
      <c r="S4" s="359"/>
      <c r="T4" s="359"/>
      <c r="U4" s="359"/>
      <c r="V4" s="359"/>
      <c r="W4" s="374" t="s">
        <v>76</v>
      </c>
      <c r="X4" s="374"/>
      <c r="Y4" s="374"/>
      <c r="Z4" s="374"/>
      <c r="AA4" s="374"/>
      <c r="AB4" s="374"/>
      <c r="AC4" s="374"/>
      <c r="AD4" s="374"/>
      <c r="AE4" s="374"/>
      <c r="AF4" s="374"/>
      <c r="AG4" s="374"/>
      <c r="AH4" s="374"/>
      <c r="AI4" s="374"/>
      <c r="AJ4" s="374"/>
    </row>
    <row r="5" spans="1:49" ht="18.75" customHeight="1">
      <c r="A5" s="3"/>
      <c r="B5" s="3"/>
      <c r="C5" s="3"/>
      <c r="D5" s="3"/>
      <c r="E5" s="3"/>
      <c r="F5" s="3"/>
      <c r="G5" s="3"/>
      <c r="H5" s="3"/>
      <c r="I5" s="3"/>
      <c r="J5" s="3"/>
      <c r="K5" s="3"/>
      <c r="L5" s="3"/>
      <c r="M5" s="3"/>
      <c r="N5" s="3"/>
      <c r="O5" s="3"/>
      <c r="P5" s="359"/>
      <c r="Q5" s="359"/>
      <c r="R5" s="359"/>
      <c r="S5" s="359"/>
      <c r="T5" s="359"/>
      <c r="U5" s="359"/>
      <c r="V5" s="359"/>
      <c r="W5" s="374" t="s">
        <v>77</v>
      </c>
      <c r="X5" s="374"/>
      <c r="Y5" s="374"/>
      <c r="Z5" s="374"/>
      <c r="AA5" s="374"/>
      <c r="AB5" s="374"/>
      <c r="AC5" s="374"/>
      <c r="AD5" s="374"/>
      <c r="AE5" s="374"/>
      <c r="AF5" s="374"/>
      <c r="AG5" s="374"/>
      <c r="AH5" s="374"/>
      <c r="AI5" s="374"/>
      <c r="AJ5" s="374"/>
    </row>
    <row r="6" spans="1:49" ht="18.75" customHeight="1">
      <c r="A6" s="3"/>
      <c r="B6" s="3"/>
      <c r="C6" s="3"/>
      <c r="D6" s="3"/>
      <c r="E6" s="3"/>
      <c r="F6" s="3"/>
      <c r="G6" s="3"/>
      <c r="H6" s="3"/>
      <c r="I6" s="3"/>
      <c r="J6" s="3"/>
      <c r="K6" s="3"/>
      <c r="L6" s="3"/>
      <c r="M6" s="3"/>
      <c r="N6" s="3"/>
      <c r="O6" s="3"/>
      <c r="P6" s="358" t="s">
        <v>75</v>
      </c>
      <c r="Q6" s="359"/>
      <c r="R6" s="359"/>
      <c r="S6" s="359"/>
      <c r="T6" s="359"/>
      <c r="U6" s="359"/>
      <c r="V6" s="359"/>
      <c r="W6" s="374"/>
      <c r="X6" s="374"/>
      <c r="Y6" s="374"/>
      <c r="Z6" s="374"/>
      <c r="AA6" s="374"/>
      <c r="AB6" s="374"/>
      <c r="AC6" s="374"/>
      <c r="AD6" s="374"/>
      <c r="AE6" s="374"/>
      <c r="AF6" s="374"/>
      <c r="AG6" s="374"/>
      <c r="AH6" s="374"/>
      <c r="AI6" s="374"/>
      <c r="AJ6" s="374"/>
    </row>
    <row r="7" spans="1:49"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49" ht="18.75" customHeight="1">
      <c r="A8" s="635" t="s">
        <v>666</v>
      </c>
      <c r="B8" s="636"/>
      <c r="C8" s="636"/>
      <c r="D8" s="636"/>
      <c r="E8" s="637"/>
      <c r="F8" s="82"/>
      <c r="G8" s="56"/>
      <c r="H8" s="47" t="s">
        <v>1009</v>
      </c>
      <c r="I8" s="47"/>
      <c r="J8" s="56"/>
      <c r="K8" s="47" t="s">
        <v>1010</v>
      </c>
      <c r="L8" s="45"/>
      <c r="M8" s="56"/>
      <c r="N8" s="47" t="s">
        <v>1011</v>
      </c>
      <c r="O8" s="45"/>
      <c r="P8" s="45"/>
      <c r="Q8" s="56"/>
      <c r="R8" s="47" t="s">
        <v>1012</v>
      </c>
      <c r="S8" s="45"/>
      <c r="T8" s="56"/>
      <c r="U8" s="47" t="s">
        <v>1013</v>
      </c>
      <c r="V8" s="48"/>
      <c r="W8" s="45"/>
      <c r="X8" s="45"/>
      <c r="Y8" s="48"/>
      <c r="Z8" s="56"/>
      <c r="AA8" s="47" t="s">
        <v>653</v>
      </c>
      <c r="AB8" s="48"/>
      <c r="AC8" s="48" t="s">
        <v>929</v>
      </c>
      <c r="AD8" s="638"/>
      <c r="AE8" s="638"/>
      <c r="AF8" s="638"/>
      <c r="AG8" s="638"/>
      <c r="AH8" s="638"/>
      <c r="AI8" s="638"/>
      <c r="AJ8" s="40" t="s">
        <v>887</v>
      </c>
    </row>
    <row r="9" spans="1:49" ht="18.75" customHeight="1">
      <c r="A9" s="369" t="s">
        <v>667</v>
      </c>
      <c r="B9" s="370"/>
      <c r="C9" s="370"/>
      <c r="D9" s="370"/>
      <c r="E9" s="370"/>
      <c r="F9" s="11"/>
      <c r="G9" s="58"/>
      <c r="H9" s="11" t="s">
        <v>16</v>
      </c>
      <c r="I9" s="11"/>
      <c r="J9" s="11"/>
      <c r="K9" s="11"/>
      <c r="L9" s="58"/>
      <c r="M9" s="11" t="s">
        <v>18</v>
      </c>
      <c r="N9" s="11"/>
      <c r="O9" s="11"/>
      <c r="P9" s="11"/>
      <c r="Q9" s="11"/>
      <c r="R9" s="11"/>
      <c r="S9" s="11"/>
      <c r="T9" s="11"/>
      <c r="U9" s="11"/>
      <c r="V9" s="11"/>
      <c r="W9" s="11"/>
      <c r="X9" s="11"/>
      <c r="Y9" s="11"/>
      <c r="Z9" s="11"/>
      <c r="AA9" s="11"/>
      <c r="AB9" s="11"/>
      <c r="AC9" s="11"/>
      <c r="AD9" s="11"/>
      <c r="AE9" s="11"/>
      <c r="AF9" s="11"/>
      <c r="AG9" s="11"/>
      <c r="AH9" s="11"/>
      <c r="AI9" s="11"/>
      <c r="AJ9" s="28"/>
    </row>
    <row r="10" spans="1:49" ht="18.75" customHeight="1">
      <c r="A10" s="396" t="s">
        <v>1014</v>
      </c>
      <c r="B10" s="84" t="s">
        <v>1015</v>
      </c>
      <c r="C10" s="85"/>
      <c r="D10" s="85"/>
      <c r="E10" s="85"/>
      <c r="F10" s="639"/>
      <c r="G10" s="639"/>
      <c r="H10" s="639"/>
      <c r="I10" s="85" t="s">
        <v>1017</v>
      </c>
      <c r="J10" s="86"/>
      <c r="K10" s="337" t="s">
        <v>1022</v>
      </c>
      <c r="L10" s="338"/>
      <c r="M10" s="338"/>
      <c r="N10" s="338"/>
      <c r="O10" s="339"/>
      <c r="P10" s="392" t="s">
        <v>1023</v>
      </c>
      <c r="Q10" s="393"/>
      <c r="R10" s="393"/>
      <c r="S10" s="393"/>
      <c r="T10" s="424"/>
      <c r="U10" s="372" t="s">
        <v>1024</v>
      </c>
      <c r="V10" s="410"/>
      <c r="W10" s="410"/>
      <c r="X10" s="410"/>
      <c r="Y10" s="410"/>
      <c r="Z10" s="410"/>
      <c r="AA10" s="410"/>
      <c r="AB10" s="410"/>
      <c r="AC10" s="410"/>
      <c r="AD10" s="410"/>
      <c r="AE10" s="371"/>
      <c r="AF10" s="648" t="s">
        <v>911</v>
      </c>
      <c r="AG10" s="648"/>
      <c r="AH10" s="648"/>
      <c r="AI10" s="648"/>
      <c r="AJ10" s="649"/>
    </row>
    <row r="11" spans="1:49" ht="18.75" customHeight="1">
      <c r="A11" s="397"/>
      <c r="B11" s="87" t="s">
        <v>1018</v>
      </c>
      <c r="C11" s="88"/>
      <c r="D11" s="88"/>
      <c r="E11" s="88"/>
      <c r="F11" s="88"/>
      <c r="G11" s="629"/>
      <c r="H11" s="629"/>
      <c r="I11" s="88" t="s">
        <v>1019</v>
      </c>
      <c r="J11" s="89"/>
      <c r="K11" s="491"/>
      <c r="L11" s="492"/>
      <c r="M11" s="492"/>
      <c r="N11" s="492"/>
      <c r="O11" s="493"/>
      <c r="P11" s="394"/>
      <c r="Q11" s="395"/>
      <c r="R11" s="395"/>
      <c r="S11" s="395"/>
      <c r="T11" s="425"/>
      <c r="U11" s="337" t="s">
        <v>1026</v>
      </c>
      <c r="V11" s="338"/>
      <c r="W11" s="338"/>
      <c r="X11" s="338"/>
      <c r="Y11" s="339"/>
      <c r="Z11" s="337" t="s">
        <v>999</v>
      </c>
      <c r="AA11" s="339"/>
      <c r="AB11" s="337" t="s">
        <v>1000</v>
      </c>
      <c r="AC11" s="339"/>
      <c r="AD11" s="643" t="s">
        <v>1028</v>
      </c>
      <c r="AE11" s="644"/>
      <c r="AF11" s="392" t="s">
        <v>1025</v>
      </c>
      <c r="AG11" s="393"/>
      <c r="AH11" s="393"/>
      <c r="AI11" s="393"/>
      <c r="AJ11" s="650"/>
    </row>
    <row r="12" spans="1:49" ht="18.75" customHeight="1" thickBot="1">
      <c r="A12" s="397"/>
      <c r="B12" s="33" t="s">
        <v>1020</v>
      </c>
      <c r="C12" s="3"/>
      <c r="D12" s="3"/>
      <c r="E12" s="3"/>
      <c r="F12" s="540"/>
      <c r="G12" s="540"/>
      <c r="H12" s="3" t="s">
        <v>1021</v>
      </c>
      <c r="I12" s="3"/>
      <c r="J12" s="67"/>
      <c r="K12" s="491"/>
      <c r="L12" s="492"/>
      <c r="M12" s="492"/>
      <c r="N12" s="334"/>
      <c r="O12" s="335"/>
      <c r="P12" s="394"/>
      <c r="Q12" s="395"/>
      <c r="R12" s="395"/>
      <c r="S12" s="449"/>
      <c r="T12" s="391"/>
      <c r="U12" s="491"/>
      <c r="V12" s="492"/>
      <c r="W12" s="492"/>
      <c r="X12" s="334"/>
      <c r="Y12" s="335"/>
      <c r="Z12" s="486"/>
      <c r="AA12" s="335"/>
      <c r="AB12" s="486"/>
      <c r="AC12" s="335"/>
      <c r="AD12" s="645"/>
      <c r="AE12" s="646"/>
      <c r="AF12" s="394"/>
      <c r="AG12" s="395"/>
      <c r="AH12" s="395"/>
      <c r="AI12" s="395"/>
      <c r="AJ12" s="651"/>
    </row>
    <row r="13" spans="1:49" ht="21.75" customHeight="1">
      <c r="A13" s="397"/>
      <c r="B13" s="556" t="s">
        <v>662</v>
      </c>
      <c r="C13" s="466"/>
      <c r="D13" s="466"/>
      <c r="E13" s="466"/>
      <c r="F13" s="466"/>
      <c r="G13" s="466"/>
      <c r="H13" s="466"/>
      <c r="I13" s="466"/>
      <c r="J13" s="557"/>
      <c r="K13" s="647" t="s">
        <v>1029</v>
      </c>
      <c r="L13" s="641"/>
      <c r="M13" s="642"/>
      <c r="N13" s="385" t="s">
        <v>1027</v>
      </c>
      <c r="O13" s="386"/>
      <c r="P13" s="640" t="s">
        <v>1030</v>
      </c>
      <c r="Q13" s="641"/>
      <c r="R13" s="642"/>
      <c r="S13" s="385" t="s">
        <v>1027</v>
      </c>
      <c r="T13" s="386"/>
      <c r="U13" s="640" t="s">
        <v>1031</v>
      </c>
      <c r="V13" s="641"/>
      <c r="W13" s="642"/>
      <c r="X13" s="385" t="s">
        <v>1027</v>
      </c>
      <c r="Y13" s="360"/>
      <c r="Z13" s="360" t="s">
        <v>1027</v>
      </c>
      <c r="AA13" s="360"/>
      <c r="AB13" s="360" t="s">
        <v>1027</v>
      </c>
      <c r="AC13" s="360"/>
      <c r="AD13" s="360" t="s">
        <v>1027</v>
      </c>
      <c r="AE13" s="386"/>
      <c r="AF13" s="640" t="s">
        <v>1032</v>
      </c>
      <c r="AG13" s="641"/>
      <c r="AH13" s="641"/>
      <c r="AI13" s="641"/>
      <c r="AJ13" s="642"/>
    </row>
    <row r="14" spans="1:49" ht="18.75" customHeight="1">
      <c r="A14" s="397"/>
      <c r="B14" s="371" t="s">
        <v>43</v>
      </c>
      <c r="C14" s="363"/>
      <c r="D14" s="363"/>
      <c r="E14" s="363"/>
      <c r="F14" s="12" t="s">
        <v>11</v>
      </c>
      <c r="G14" s="11"/>
      <c r="H14" s="60" t="s">
        <v>671</v>
      </c>
      <c r="I14" s="11"/>
      <c r="J14" s="11" t="s">
        <v>32</v>
      </c>
      <c r="K14" s="630"/>
      <c r="L14" s="323"/>
      <c r="M14" s="326"/>
      <c r="N14" s="336"/>
      <c r="O14" s="324"/>
      <c r="P14" s="630"/>
      <c r="Q14" s="323"/>
      <c r="R14" s="326"/>
      <c r="S14" s="336"/>
      <c r="T14" s="324"/>
      <c r="U14" s="630"/>
      <c r="V14" s="323"/>
      <c r="W14" s="326"/>
      <c r="X14" s="336"/>
      <c r="Y14" s="323"/>
      <c r="Z14" s="323"/>
      <c r="AA14" s="323"/>
      <c r="AB14" s="323"/>
      <c r="AC14" s="323"/>
      <c r="AD14" s="323"/>
      <c r="AE14" s="324"/>
      <c r="AF14" s="630">
        <f>SUM(K14,P14,U14)</f>
        <v>0</v>
      </c>
      <c r="AG14" s="323"/>
      <c r="AH14" s="323"/>
      <c r="AI14" s="323"/>
      <c r="AJ14" s="326"/>
    </row>
    <row r="15" spans="1:49" ht="18.75" customHeight="1">
      <c r="A15" s="397"/>
      <c r="B15" s="371" t="s">
        <v>44</v>
      </c>
      <c r="C15" s="363"/>
      <c r="D15" s="363"/>
      <c r="E15" s="363"/>
      <c r="F15" s="12" t="s">
        <v>11</v>
      </c>
      <c r="G15" s="11"/>
      <c r="H15" s="60" t="s">
        <v>671</v>
      </c>
      <c r="I15" s="11"/>
      <c r="J15" s="11" t="s">
        <v>32</v>
      </c>
      <c r="K15" s="630"/>
      <c r="L15" s="323"/>
      <c r="M15" s="326"/>
      <c r="N15" s="336"/>
      <c r="O15" s="324"/>
      <c r="P15" s="630"/>
      <c r="Q15" s="323"/>
      <c r="R15" s="326"/>
      <c r="S15" s="336"/>
      <c r="T15" s="324"/>
      <c r="U15" s="630"/>
      <c r="V15" s="323"/>
      <c r="W15" s="326"/>
      <c r="X15" s="336"/>
      <c r="Y15" s="323"/>
      <c r="Z15" s="323"/>
      <c r="AA15" s="323"/>
      <c r="AB15" s="323"/>
      <c r="AC15" s="323"/>
      <c r="AD15" s="323"/>
      <c r="AE15" s="324"/>
      <c r="AF15" s="630">
        <f t="shared" ref="AF15:AF16" si="0">SUM(K15,P15,U15)</f>
        <v>0</v>
      </c>
      <c r="AG15" s="323"/>
      <c r="AH15" s="323"/>
      <c r="AI15" s="323"/>
      <c r="AJ15" s="326"/>
      <c r="AW15" s="3"/>
    </row>
    <row r="16" spans="1:49" ht="18.75" customHeight="1">
      <c r="A16" s="397"/>
      <c r="B16" s="371" t="s">
        <v>45</v>
      </c>
      <c r="C16" s="363"/>
      <c r="D16" s="363"/>
      <c r="E16" s="363"/>
      <c r="F16" s="12" t="s">
        <v>11</v>
      </c>
      <c r="G16" s="11"/>
      <c r="H16" s="60" t="s">
        <v>671</v>
      </c>
      <c r="I16" s="11"/>
      <c r="J16" s="11" t="s">
        <v>32</v>
      </c>
      <c r="K16" s="630"/>
      <c r="L16" s="323"/>
      <c r="M16" s="326"/>
      <c r="N16" s="336"/>
      <c r="O16" s="324"/>
      <c r="P16" s="630"/>
      <c r="Q16" s="323"/>
      <c r="R16" s="326"/>
      <c r="S16" s="336"/>
      <c r="T16" s="324"/>
      <c r="U16" s="630"/>
      <c r="V16" s="323"/>
      <c r="W16" s="326"/>
      <c r="X16" s="336"/>
      <c r="Y16" s="323"/>
      <c r="Z16" s="323"/>
      <c r="AA16" s="323"/>
      <c r="AB16" s="323"/>
      <c r="AC16" s="323"/>
      <c r="AD16" s="323"/>
      <c r="AE16" s="324"/>
      <c r="AF16" s="630">
        <f t="shared" si="0"/>
        <v>0</v>
      </c>
      <c r="AG16" s="323"/>
      <c r="AH16" s="323"/>
      <c r="AI16" s="323"/>
      <c r="AJ16" s="326"/>
      <c r="AW16" s="3"/>
    </row>
    <row r="17" spans="1:36" ht="9" customHeight="1">
      <c r="A17" s="397"/>
      <c r="B17" s="337" t="s">
        <v>653</v>
      </c>
      <c r="C17" s="338"/>
      <c r="D17" s="338"/>
      <c r="E17" s="339"/>
      <c r="F17" s="408" t="s">
        <v>11</v>
      </c>
      <c r="G17" s="342"/>
      <c r="H17" s="342" t="s">
        <v>671</v>
      </c>
      <c r="I17" s="342"/>
      <c r="J17" s="450" t="s">
        <v>32</v>
      </c>
      <c r="K17" s="630"/>
      <c r="L17" s="323"/>
      <c r="M17" s="326"/>
      <c r="N17" s="336"/>
      <c r="O17" s="324"/>
      <c r="P17" s="630"/>
      <c r="Q17" s="323"/>
      <c r="R17" s="326"/>
      <c r="S17" s="336"/>
      <c r="T17" s="324"/>
      <c r="U17" s="630"/>
      <c r="V17" s="323"/>
      <c r="W17" s="326"/>
      <c r="X17" s="336"/>
      <c r="Y17" s="323"/>
      <c r="Z17" s="323"/>
      <c r="AA17" s="323"/>
      <c r="AB17" s="323"/>
      <c r="AC17" s="323"/>
      <c r="AD17" s="323"/>
      <c r="AE17" s="324"/>
      <c r="AF17" s="630">
        <f>SUM(K17,P17,U17)</f>
        <v>0</v>
      </c>
      <c r="AG17" s="323"/>
      <c r="AH17" s="323"/>
      <c r="AI17" s="323"/>
      <c r="AJ17" s="326"/>
    </row>
    <row r="18" spans="1:36" ht="11.25" customHeight="1" thickBot="1">
      <c r="A18" s="397"/>
      <c r="B18" s="400"/>
      <c r="C18" s="343"/>
      <c r="D18" s="343"/>
      <c r="E18" s="401"/>
      <c r="F18" s="409"/>
      <c r="G18" s="343"/>
      <c r="H18" s="343"/>
      <c r="I18" s="343"/>
      <c r="J18" s="632"/>
      <c r="K18" s="631"/>
      <c r="L18" s="329"/>
      <c r="M18" s="378"/>
      <c r="N18" s="380"/>
      <c r="O18" s="381"/>
      <c r="P18" s="631"/>
      <c r="Q18" s="329"/>
      <c r="R18" s="378"/>
      <c r="S18" s="380"/>
      <c r="T18" s="381"/>
      <c r="U18" s="631"/>
      <c r="V18" s="329"/>
      <c r="W18" s="378"/>
      <c r="X18" s="380"/>
      <c r="Y18" s="329"/>
      <c r="Z18" s="329"/>
      <c r="AA18" s="329"/>
      <c r="AB18" s="329"/>
      <c r="AC18" s="329"/>
      <c r="AD18" s="329"/>
      <c r="AE18" s="381"/>
      <c r="AF18" s="631"/>
      <c r="AG18" s="329"/>
      <c r="AH18" s="329"/>
      <c r="AI18" s="329"/>
      <c r="AJ18" s="378"/>
    </row>
    <row r="19" spans="1:36" ht="18.75" customHeight="1" thickTop="1" thickBot="1">
      <c r="A19" s="397"/>
      <c r="B19" s="334" t="s">
        <v>35</v>
      </c>
      <c r="C19" s="334"/>
      <c r="D19" s="334"/>
      <c r="E19" s="334"/>
      <c r="F19" s="334"/>
      <c r="G19" s="334"/>
      <c r="H19" s="334"/>
      <c r="I19" s="334"/>
      <c r="J19" s="334"/>
      <c r="K19" s="625">
        <f>SUM(K14:M18)</f>
        <v>0</v>
      </c>
      <c r="L19" s="626"/>
      <c r="M19" s="627"/>
      <c r="N19" s="623"/>
      <c r="O19" s="624"/>
      <c r="P19" s="625">
        <f>SUM(P14:R18)</f>
        <v>0</v>
      </c>
      <c r="Q19" s="626"/>
      <c r="R19" s="627"/>
      <c r="S19" s="623"/>
      <c r="T19" s="624"/>
      <c r="U19" s="625">
        <f>SUM(U14:W18)</f>
        <v>0</v>
      </c>
      <c r="V19" s="626"/>
      <c r="W19" s="627"/>
      <c r="X19" s="623"/>
      <c r="Y19" s="628"/>
      <c r="Z19" s="628"/>
      <c r="AA19" s="628"/>
      <c r="AB19" s="628"/>
      <c r="AC19" s="628"/>
      <c r="AD19" s="628"/>
      <c r="AE19" s="624"/>
      <c r="AF19" s="625">
        <f>SUM(AF14:AJ18)</f>
        <v>0</v>
      </c>
      <c r="AG19" s="626"/>
      <c r="AH19" s="626"/>
      <c r="AI19" s="626"/>
      <c r="AJ19" s="627"/>
    </row>
    <row r="20" spans="1:36" ht="18.75" customHeight="1">
      <c r="A20" s="396" t="s">
        <v>901</v>
      </c>
      <c r="B20" s="392" t="s">
        <v>918</v>
      </c>
      <c r="C20" s="393"/>
      <c r="D20" s="393"/>
      <c r="E20" s="424"/>
      <c r="F20" s="576" t="s">
        <v>1033</v>
      </c>
      <c r="G20" s="576"/>
      <c r="H20" s="576"/>
      <c r="I20" s="576"/>
      <c r="J20" s="576"/>
      <c r="K20" s="633"/>
      <c r="L20" s="633"/>
      <c r="M20" s="633"/>
      <c r="N20" s="576"/>
      <c r="O20" s="576"/>
      <c r="P20" s="633"/>
      <c r="Q20" s="633"/>
      <c r="R20" s="633"/>
      <c r="S20" s="576"/>
      <c r="T20" s="576"/>
      <c r="U20" s="633"/>
      <c r="V20" s="633"/>
      <c r="W20" s="633"/>
      <c r="X20" s="576"/>
      <c r="Y20" s="576"/>
      <c r="Z20" s="576"/>
      <c r="AA20" s="576"/>
      <c r="AB20" s="576"/>
      <c r="AC20" s="576"/>
      <c r="AD20" s="576"/>
      <c r="AE20" s="576"/>
      <c r="AF20" s="633"/>
      <c r="AG20" s="633"/>
      <c r="AH20" s="633"/>
      <c r="AI20" s="633"/>
      <c r="AJ20" s="634"/>
    </row>
    <row r="21" spans="1:36" ht="18.75" customHeight="1">
      <c r="A21" s="397"/>
      <c r="B21" s="394"/>
      <c r="C21" s="395"/>
      <c r="D21" s="395"/>
      <c r="E21" s="425"/>
      <c r="G21" s="58"/>
      <c r="H21" s="18" t="s">
        <v>686</v>
      </c>
      <c r="J21" s="18"/>
      <c r="K21" s="18"/>
      <c r="L21" s="18"/>
      <c r="M21" s="18"/>
      <c r="N21" s="18"/>
      <c r="O21" s="18"/>
      <c r="P21" s="18"/>
      <c r="Q21" s="18"/>
      <c r="R21" s="18"/>
      <c r="S21" s="18"/>
      <c r="T21" s="18"/>
      <c r="U21" s="19"/>
      <c r="V21" s="26"/>
      <c r="W21" s="58"/>
      <c r="X21" s="18" t="s">
        <v>1036</v>
      </c>
      <c r="Y21" s="18"/>
      <c r="Z21" s="18"/>
      <c r="AA21" s="18"/>
      <c r="AB21" s="18"/>
      <c r="AC21" s="18"/>
      <c r="AD21" s="18"/>
      <c r="AE21" s="18"/>
      <c r="AF21" s="18"/>
      <c r="AG21" s="18"/>
      <c r="AH21" s="18"/>
      <c r="AI21" s="18"/>
      <c r="AJ21" s="37"/>
    </row>
    <row r="22" spans="1:36" ht="18.75" customHeight="1">
      <c r="A22" s="397"/>
      <c r="B22" s="394"/>
      <c r="C22" s="395"/>
      <c r="D22" s="395"/>
      <c r="E22" s="425"/>
      <c r="G22" s="49" t="s">
        <v>1034</v>
      </c>
      <c r="J22" s="49"/>
      <c r="K22" s="49"/>
      <c r="L22" s="49"/>
      <c r="M22" s="49"/>
      <c r="N22" s="49"/>
      <c r="O22" s="3" t="s">
        <v>929</v>
      </c>
      <c r="P22" s="417" t="s">
        <v>65</v>
      </c>
      <c r="Q22" s="417"/>
      <c r="R22" s="487"/>
      <c r="S22" s="487"/>
      <c r="T22" s="3" t="s">
        <v>1035</v>
      </c>
      <c r="V22" s="24"/>
      <c r="W22" s="3" t="s">
        <v>1046</v>
      </c>
      <c r="X22" s="3"/>
      <c r="Y22" s="3"/>
      <c r="Z22" s="3"/>
      <c r="AA22" s="3"/>
      <c r="AD22" s="487"/>
      <c r="AE22" s="487"/>
      <c r="AF22" s="487"/>
      <c r="AG22" s="3" t="s">
        <v>1016</v>
      </c>
      <c r="AI22" s="3"/>
      <c r="AJ22" s="32"/>
    </row>
    <row r="23" spans="1:36" ht="18.75" customHeight="1">
      <c r="A23" s="397"/>
      <c r="B23" s="394"/>
      <c r="C23" s="395"/>
      <c r="D23" s="395"/>
      <c r="E23" s="425"/>
      <c r="G23" s="3" t="s">
        <v>1038</v>
      </c>
      <c r="H23" s="3"/>
      <c r="I23" s="3"/>
      <c r="J23" s="3"/>
      <c r="K23" s="487"/>
      <c r="L23" s="487"/>
      <c r="M23" s="3" t="s">
        <v>960</v>
      </c>
      <c r="N23" s="3"/>
      <c r="O23" s="3"/>
      <c r="P23" s="3"/>
      <c r="Q23" s="3"/>
      <c r="R23" s="3"/>
      <c r="S23" s="3"/>
      <c r="T23" s="3"/>
      <c r="V23" s="24"/>
      <c r="W23" s="3" t="s">
        <v>1047</v>
      </c>
      <c r="X23" s="3"/>
      <c r="Y23" s="3"/>
      <c r="Z23" s="3"/>
      <c r="AA23" s="3"/>
      <c r="AB23" s="3"/>
      <c r="AC23" s="3"/>
      <c r="AD23" s="487"/>
      <c r="AE23" s="487"/>
      <c r="AF23" s="487"/>
      <c r="AG23" s="3" t="s">
        <v>1016</v>
      </c>
      <c r="AH23" s="3"/>
      <c r="AI23" s="3"/>
      <c r="AJ23" s="32"/>
    </row>
    <row r="24" spans="1:36" ht="18.75" customHeight="1">
      <c r="A24" s="397"/>
      <c r="B24" s="390"/>
      <c r="C24" s="449"/>
      <c r="D24" s="449"/>
      <c r="E24" s="391"/>
      <c r="G24" s="3" t="s">
        <v>1041</v>
      </c>
      <c r="H24" s="3"/>
      <c r="I24" s="3"/>
      <c r="J24" s="3"/>
      <c r="K24" s="3"/>
      <c r="L24" s="3"/>
      <c r="M24" s="3"/>
      <c r="N24" s="487"/>
      <c r="O24" s="487"/>
      <c r="P24" s="4" t="s">
        <v>1039</v>
      </c>
      <c r="Q24" s="4"/>
      <c r="R24" s="487"/>
      <c r="S24" s="487"/>
      <c r="T24" s="4" t="s">
        <v>1040</v>
      </c>
      <c r="V24" s="24"/>
      <c r="W24" s="3" t="s">
        <v>1048</v>
      </c>
      <c r="X24" s="3"/>
      <c r="Y24" s="3"/>
      <c r="Z24" s="3"/>
      <c r="AA24" s="3"/>
      <c r="AB24" s="3"/>
      <c r="AC24" s="3"/>
      <c r="AD24" s="3"/>
      <c r="AE24" s="3"/>
      <c r="AF24" s="487"/>
      <c r="AG24" s="487"/>
      <c r="AH24" s="487"/>
      <c r="AI24" s="3" t="s">
        <v>1016</v>
      </c>
      <c r="AJ24" s="32"/>
    </row>
    <row r="25" spans="1:36" ht="18.75" customHeight="1">
      <c r="A25" s="397"/>
      <c r="B25" s="17"/>
      <c r="C25" s="18"/>
      <c r="D25" s="18"/>
      <c r="E25" s="25"/>
      <c r="G25" s="3" t="s">
        <v>1042</v>
      </c>
      <c r="H25" s="3"/>
      <c r="I25" s="3"/>
      <c r="J25" s="3"/>
      <c r="K25" s="3"/>
      <c r="L25" s="3"/>
      <c r="M25" s="3"/>
      <c r="N25" s="487"/>
      <c r="O25" s="487"/>
      <c r="P25" s="4" t="s">
        <v>1039</v>
      </c>
      <c r="Q25" s="4"/>
      <c r="R25" s="487"/>
      <c r="S25" s="487"/>
      <c r="T25" s="4" t="s">
        <v>1040</v>
      </c>
      <c r="V25" s="24"/>
      <c r="W25" s="3" t="s">
        <v>2864</v>
      </c>
      <c r="X25" s="3"/>
      <c r="Y25" s="3"/>
      <c r="Z25" s="3"/>
      <c r="AA25" s="3"/>
      <c r="AB25" s="3"/>
      <c r="AC25" s="3"/>
      <c r="AD25" s="3"/>
      <c r="AE25" s="487"/>
      <c r="AF25" s="487"/>
      <c r="AG25" s="487"/>
      <c r="AH25" s="3" t="s">
        <v>1016</v>
      </c>
      <c r="AI25" s="3"/>
      <c r="AJ25" s="32"/>
    </row>
    <row r="26" spans="1:36" ht="18.75" customHeight="1">
      <c r="A26" s="397"/>
      <c r="B26" s="58"/>
      <c r="C26" s="3" t="s">
        <v>683</v>
      </c>
      <c r="D26" s="58"/>
      <c r="E26" s="67" t="s">
        <v>684</v>
      </c>
      <c r="G26" s="58"/>
      <c r="H26" s="3" t="s">
        <v>1043</v>
      </c>
      <c r="I26" s="3"/>
      <c r="J26" s="3"/>
      <c r="K26" s="3"/>
      <c r="L26" s="3"/>
      <c r="M26" s="3"/>
      <c r="N26" s="3"/>
      <c r="O26" s="3"/>
      <c r="P26" s="3"/>
      <c r="Q26" s="3"/>
      <c r="R26" s="3"/>
      <c r="S26" s="3"/>
      <c r="T26" s="3"/>
      <c r="V26" s="33"/>
      <c r="W26" s="3"/>
      <c r="X26" s="3"/>
      <c r="Y26" s="3"/>
      <c r="Z26" s="3"/>
      <c r="AA26" s="3"/>
      <c r="AB26" s="3"/>
      <c r="AC26" s="3"/>
      <c r="AD26" s="3"/>
      <c r="AE26" s="3"/>
      <c r="AF26" s="3"/>
      <c r="AG26" s="3"/>
      <c r="AH26" s="3"/>
      <c r="AI26" s="3"/>
      <c r="AJ26" s="32"/>
    </row>
    <row r="27" spans="1:36" ht="18.75" customHeight="1">
      <c r="A27" s="397"/>
      <c r="B27" s="16"/>
      <c r="C27" s="4"/>
      <c r="D27" s="4"/>
      <c r="E27" s="66"/>
      <c r="F27" s="4"/>
      <c r="G27" s="4"/>
      <c r="H27" s="4" t="s">
        <v>1044</v>
      </c>
      <c r="I27" s="4"/>
      <c r="J27" s="4"/>
      <c r="K27" s="4"/>
      <c r="L27" s="42" t="s">
        <v>1045</v>
      </c>
      <c r="M27" s="361"/>
      <c r="N27" s="361"/>
      <c r="O27" s="361"/>
      <c r="P27" s="361"/>
      <c r="Q27" s="361"/>
      <c r="R27" s="361"/>
      <c r="S27" s="361"/>
      <c r="T27" s="361"/>
      <c r="U27" s="21" t="s">
        <v>887</v>
      </c>
      <c r="V27" s="13"/>
      <c r="W27" s="58"/>
      <c r="X27" s="3" t="s">
        <v>653</v>
      </c>
      <c r="Y27" s="4"/>
      <c r="Z27" s="4" t="s">
        <v>929</v>
      </c>
      <c r="AA27" s="361"/>
      <c r="AB27" s="361"/>
      <c r="AC27" s="361"/>
      <c r="AD27" s="361"/>
      <c r="AE27" s="361"/>
      <c r="AF27" s="361"/>
      <c r="AG27" s="361"/>
      <c r="AH27" s="361"/>
      <c r="AI27" s="361"/>
      <c r="AJ27" s="34" t="s">
        <v>887</v>
      </c>
    </row>
    <row r="28" spans="1:36" ht="18.75" customHeight="1">
      <c r="A28" s="397"/>
      <c r="B28" s="392" t="s">
        <v>1049</v>
      </c>
      <c r="C28" s="393"/>
      <c r="D28" s="393"/>
      <c r="E28" s="393"/>
      <c r="F28" s="393"/>
      <c r="G28" s="393"/>
      <c r="H28" s="393"/>
      <c r="I28" s="424"/>
      <c r="J28" s="363" t="s">
        <v>1050</v>
      </c>
      <c r="K28" s="363"/>
      <c r="L28" s="363"/>
      <c r="M28" s="363"/>
      <c r="N28" s="363" t="s">
        <v>1051</v>
      </c>
      <c r="O28" s="363"/>
      <c r="P28" s="363" t="s">
        <v>1052</v>
      </c>
      <c r="Q28" s="363"/>
      <c r="R28" s="363"/>
      <c r="S28" s="363"/>
      <c r="T28" s="363" t="s">
        <v>1053</v>
      </c>
      <c r="U28" s="363"/>
      <c r="V28" s="363"/>
      <c r="W28" s="363"/>
      <c r="X28" s="363" t="s">
        <v>1054</v>
      </c>
      <c r="Y28" s="363"/>
      <c r="Z28" s="363"/>
      <c r="AA28" s="363"/>
      <c r="AB28" s="363" t="s">
        <v>653</v>
      </c>
      <c r="AC28" s="363"/>
      <c r="AD28" s="490"/>
      <c r="AE28" s="490"/>
      <c r="AF28" s="363" t="s">
        <v>911</v>
      </c>
      <c r="AG28" s="363"/>
      <c r="AH28" s="363"/>
      <c r="AI28" s="363"/>
      <c r="AJ28" s="364"/>
    </row>
    <row r="29" spans="1:36" ht="18.75" customHeight="1">
      <c r="A29" s="397"/>
      <c r="B29" s="394"/>
      <c r="C29" s="395"/>
      <c r="D29" s="395"/>
      <c r="E29" s="395"/>
      <c r="F29" s="395"/>
      <c r="G29" s="395"/>
      <c r="H29" s="395"/>
      <c r="I29" s="425"/>
      <c r="J29" s="654" t="s">
        <v>1055</v>
      </c>
      <c r="K29" s="655"/>
      <c r="L29" s="655"/>
      <c r="M29" s="656"/>
      <c r="N29" s="659" t="s">
        <v>1058</v>
      </c>
      <c r="O29" s="659"/>
      <c r="P29" s="377"/>
      <c r="Q29" s="487"/>
      <c r="R29" s="487"/>
      <c r="S29" s="487"/>
      <c r="T29" s="377"/>
      <c r="U29" s="487"/>
      <c r="V29" s="487"/>
      <c r="W29" s="487"/>
      <c r="X29" s="377"/>
      <c r="Y29" s="487"/>
      <c r="Z29" s="487"/>
      <c r="AA29" s="487"/>
      <c r="AB29" s="324"/>
      <c r="AC29" s="513"/>
      <c r="AD29" s="513"/>
      <c r="AE29" s="336"/>
      <c r="AF29" s="487"/>
      <c r="AG29" s="487"/>
      <c r="AH29" s="487"/>
      <c r="AI29" s="487"/>
      <c r="AJ29" s="558"/>
    </row>
    <row r="30" spans="1:36" ht="18.75" customHeight="1">
      <c r="A30" s="397"/>
      <c r="B30" s="390"/>
      <c r="C30" s="449"/>
      <c r="D30" s="449"/>
      <c r="E30" s="449"/>
      <c r="F30" s="449"/>
      <c r="G30" s="449"/>
      <c r="H30" s="449"/>
      <c r="I30" s="391"/>
      <c r="J30" s="654"/>
      <c r="K30" s="655"/>
      <c r="L30" s="655"/>
      <c r="M30" s="656"/>
      <c r="N30" s="363" t="s">
        <v>1059</v>
      </c>
      <c r="O30" s="363"/>
      <c r="P30" s="324"/>
      <c r="Q30" s="513"/>
      <c r="R30" s="513"/>
      <c r="S30" s="513"/>
      <c r="T30" s="324"/>
      <c r="U30" s="513"/>
      <c r="V30" s="513"/>
      <c r="W30" s="513"/>
      <c r="X30" s="324"/>
      <c r="Y30" s="513"/>
      <c r="Z30" s="513"/>
      <c r="AA30" s="513"/>
      <c r="AB30" s="324"/>
      <c r="AC30" s="513"/>
      <c r="AD30" s="513"/>
      <c r="AE30" s="336"/>
      <c r="AF30" s="487">
        <f t="shared" ref="AF30:AF34" si="1">SUM(P30:AE30)</f>
        <v>0</v>
      </c>
      <c r="AG30" s="487"/>
      <c r="AH30" s="487"/>
      <c r="AI30" s="487"/>
      <c r="AJ30" s="558"/>
    </row>
    <row r="31" spans="1:36" ht="18.75" customHeight="1">
      <c r="A31" s="397"/>
      <c r="D31" s="58"/>
      <c r="E31" s="3" t="s">
        <v>683</v>
      </c>
      <c r="F31" s="58"/>
      <c r="G31" s="3" t="s">
        <v>930</v>
      </c>
      <c r="H31" s="3"/>
      <c r="J31" s="654" t="s">
        <v>1056</v>
      </c>
      <c r="K31" s="655"/>
      <c r="L31" s="655"/>
      <c r="M31" s="656"/>
      <c r="N31" s="363" t="s">
        <v>1058</v>
      </c>
      <c r="O31" s="363"/>
      <c r="P31" s="324"/>
      <c r="Q31" s="513"/>
      <c r="R31" s="513"/>
      <c r="S31" s="513"/>
      <c r="T31" s="324"/>
      <c r="U31" s="513"/>
      <c r="V31" s="513"/>
      <c r="W31" s="513"/>
      <c r="X31" s="324"/>
      <c r="Y31" s="513"/>
      <c r="Z31" s="513"/>
      <c r="AA31" s="513"/>
      <c r="AB31" s="324"/>
      <c r="AC31" s="513"/>
      <c r="AD31" s="513"/>
      <c r="AE31" s="336"/>
      <c r="AF31" s="487">
        <f t="shared" si="1"/>
        <v>0</v>
      </c>
      <c r="AG31" s="487"/>
      <c r="AH31" s="487"/>
      <c r="AI31" s="487"/>
      <c r="AJ31" s="558"/>
    </row>
    <row r="32" spans="1:36" ht="18.75" customHeight="1">
      <c r="A32" s="397"/>
      <c r="B32" s="33"/>
      <c r="C32" s="3"/>
      <c r="D32" s="3"/>
      <c r="E32" s="3"/>
      <c r="F32" s="3"/>
      <c r="G32" s="3"/>
      <c r="H32" s="3"/>
      <c r="J32" s="654"/>
      <c r="K32" s="655"/>
      <c r="L32" s="655"/>
      <c r="M32" s="656"/>
      <c r="N32" s="363" t="s">
        <v>1059</v>
      </c>
      <c r="O32" s="363"/>
      <c r="P32" s="324"/>
      <c r="Q32" s="513"/>
      <c r="R32" s="513"/>
      <c r="S32" s="513"/>
      <c r="T32" s="324"/>
      <c r="U32" s="513"/>
      <c r="V32" s="513"/>
      <c r="W32" s="513"/>
      <c r="X32" s="324"/>
      <c r="Y32" s="513"/>
      <c r="Z32" s="513"/>
      <c r="AA32" s="513"/>
      <c r="AB32" s="324"/>
      <c r="AC32" s="513"/>
      <c r="AD32" s="513"/>
      <c r="AE32" s="336"/>
      <c r="AF32" s="487">
        <f t="shared" si="1"/>
        <v>0</v>
      </c>
      <c r="AG32" s="487"/>
      <c r="AH32" s="487"/>
      <c r="AI32" s="487"/>
      <c r="AJ32" s="558"/>
    </row>
    <row r="33" spans="1:36" ht="18.75" customHeight="1">
      <c r="A33" s="397"/>
      <c r="B33" s="417" t="s">
        <v>66</v>
      </c>
      <c r="C33" s="417"/>
      <c r="D33" s="487"/>
      <c r="E33" s="487"/>
      <c r="F33" s="21" t="s">
        <v>12</v>
      </c>
      <c r="G33" s="54"/>
      <c r="H33" s="4" t="s">
        <v>1062</v>
      </c>
      <c r="I33" s="22"/>
      <c r="J33" s="654" t="s">
        <v>1057</v>
      </c>
      <c r="K33" s="655"/>
      <c r="L33" s="655"/>
      <c r="M33" s="656"/>
      <c r="N33" s="363" t="s">
        <v>1058</v>
      </c>
      <c r="O33" s="363"/>
      <c r="P33" s="324"/>
      <c r="Q33" s="513"/>
      <c r="R33" s="513"/>
      <c r="S33" s="513"/>
      <c r="T33" s="324"/>
      <c r="U33" s="513"/>
      <c r="V33" s="513"/>
      <c r="W33" s="513"/>
      <c r="X33" s="324"/>
      <c r="Y33" s="513"/>
      <c r="Z33" s="513"/>
      <c r="AA33" s="513"/>
      <c r="AB33" s="324"/>
      <c r="AC33" s="513"/>
      <c r="AD33" s="513"/>
      <c r="AE33" s="336"/>
      <c r="AF33" s="487">
        <f t="shared" si="1"/>
        <v>0</v>
      </c>
      <c r="AG33" s="487"/>
      <c r="AH33" s="487"/>
      <c r="AI33" s="487"/>
      <c r="AJ33" s="558"/>
    </row>
    <row r="34" spans="1:36" ht="18.75" customHeight="1" thickBot="1">
      <c r="A34" s="397"/>
      <c r="B34" s="33"/>
      <c r="C34" s="3" t="s">
        <v>1063</v>
      </c>
      <c r="D34" s="3"/>
      <c r="E34" s="3"/>
      <c r="F34" s="3"/>
      <c r="G34" s="3"/>
      <c r="H34" s="3"/>
      <c r="J34" s="654"/>
      <c r="K34" s="655"/>
      <c r="L34" s="655"/>
      <c r="M34" s="656"/>
      <c r="N34" s="363" t="s">
        <v>1059</v>
      </c>
      <c r="O34" s="363"/>
      <c r="P34" s="324"/>
      <c r="Q34" s="513"/>
      <c r="R34" s="513"/>
      <c r="S34" s="513"/>
      <c r="T34" s="324"/>
      <c r="U34" s="513"/>
      <c r="V34" s="513"/>
      <c r="W34" s="513"/>
      <c r="X34" s="324"/>
      <c r="Y34" s="513"/>
      <c r="Z34" s="513"/>
      <c r="AA34" s="513"/>
      <c r="AB34" s="324"/>
      <c r="AC34" s="513"/>
      <c r="AD34" s="513"/>
      <c r="AE34" s="336"/>
      <c r="AF34" s="487">
        <f t="shared" si="1"/>
        <v>0</v>
      </c>
      <c r="AG34" s="487"/>
      <c r="AH34" s="487"/>
      <c r="AI34" s="487"/>
      <c r="AJ34" s="558"/>
    </row>
    <row r="35" spans="1:36" ht="18.75" customHeight="1">
      <c r="A35" s="397"/>
      <c r="B35" s="33"/>
      <c r="C35" s="3"/>
      <c r="D35" s="660"/>
      <c r="E35" s="660"/>
      <c r="F35" s="660"/>
      <c r="G35" s="3" t="s">
        <v>960</v>
      </c>
      <c r="H35" s="3"/>
      <c r="J35" s="654" t="s">
        <v>911</v>
      </c>
      <c r="K35" s="655"/>
      <c r="L35" s="655"/>
      <c r="M35" s="656"/>
      <c r="N35" s="363" t="s">
        <v>1058</v>
      </c>
      <c r="O35" s="363"/>
      <c r="P35" s="324">
        <f>SUM(P31,P29,P33)</f>
        <v>0</v>
      </c>
      <c r="Q35" s="513"/>
      <c r="R35" s="513"/>
      <c r="S35" s="513"/>
      <c r="T35" s="324">
        <f t="shared" ref="T35" si="2">SUM(T31,T29,T33)</f>
        <v>0</v>
      </c>
      <c r="U35" s="513"/>
      <c r="V35" s="513"/>
      <c r="W35" s="513"/>
      <c r="X35" s="324">
        <f t="shared" ref="X35" si="3">SUM(X31,X29,X33)</f>
        <v>0</v>
      </c>
      <c r="Y35" s="513"/>
      <c r="Z35" s="513"/>
      <c r="AA35" s="513"/>
      <c r="AB35" s="324">
        <f>SUM(AB31,AB29,AB33)</f>
        <v>0</v>
      </c>
      <c r="AC35" s="513"/>
      <c r="AD35" s="513"/>
      <c r="AE35" s="513"/>
      <c r="AF35" s="51" t="s">
        <v>1060</v>
      </c>
      <c r="AG35" s="652">
        <f>SUM(P35:AE35)</f>
        <v>0</v>
      </c>
      <c r="AH35" s="652"/>
      <c r="AI35" s="652"/>
      <c r="AJ35" s="653"/>
    </row>
    <row r="36" spans="1:36" ht="18.75" customHeight="1">
      <c r="A36" s="398"/>
      <c r="B36" s="16"/>
      <c r="C36" s="4"/>
      <c r="D36" s="4"/>
      <c r="E36" s="4"/>
      <c r="F36" s="4"/>
      <c r="G36" s="4"/>
      <c r="H36" s="4"/>
      <c r="I36" s="21"/>
      <c r="J36" s="654"/>
      <c r="K36" s="657"/>
      <c r="L36" s="657"/>
      <c r="M36" s="658"/>
      <c r="N36" s="661" t="s">
        <v>1059</v>
      </c>
      <c r="O36" s="661"/>
      <c r="P36" s="517">
        <f>SUM(P30,P32,P34)</f>
        <v>0</v>
      </c>
      <c r="Q36" s="404"/>
      <c r="R36" s="404"/>
      <c r="S36" s="404"/>
      <c r="T36" s="517">
        <f t="shared" ref="T36" si="4">SUM(T30,T32,T34)</f>
        <v>0</v>
      </c>
      <c r="U36" s="404"/>
      <c r="V36" s="404"/>
      <c r="W36" s="404"/>
      <c r="X36" s="517">
        <f t="shared" ref="X36" si="5">SUM(X30,X32,X34)</f>
        <v>0</v>
      </c>
      <c r="Y36" s="404"/>
      <c r="Z36" s="404"/>
      <c r="AA36" s="404"/>
      <c r="AB36" s="517">
        <f>SUM(AB30,AB32,AB34)</f>
        <v>0</v>
      </c>
      <c r="AC36" s="404"/>
      <c r="AD36" s="404"/>
      <c r="AE36" s="404"/>
      <c r="AF36" s="52" t="s">
        <v>1061</v>
      </c>
      <c r="AG36" s="404">
        <f>SUM(P36:AE36)</f>
        <v>0</v>
      </c>
      <c r="AH36" s="404"/>
      <c r="AI36" s="404"/>
      <c r="AJ36" s="554"/>
    </row>
    <row r="37" spans="1:36" ht="21" customHeight="1">
      <c r="A37" s="396" t="s">
        <v>1064</v>
      </c>
      <c r="B37" s="643" t="s">
        <v>1066</v>
      </c>
      <c r="C37" s="662"/>
      <c r="D37" s="662"/>
      <c r="E37" s="17"/>
      <c r="F37" s="58"/>
      <c r="G37" s="18" t="s">
        <v>683</v>
      </c>
      <c r="H37" s="18"/>
      <c r="I37" s="58"/>
      <c r="J37" s="25" t="s">
        <v>684</v>
      </c>
      <c r="K37" s="408" t="s">
        <v>1067</v>
      </c>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1"/>
    </row>
    <row r="38" spans="1:36" ht="21" customHeight="1">
      <c r="A38" s="397"/>
      <c r="B38" s="645"/>
      <c r="C38" s="663"/>
      <c r="D38" s="663"/>
      <c r="E38" s="16"/>
      <c r="F38" s="4"/>
      <c r="G38" s="4"/>
      <c r="H38" s="4"/>
      <c r="I38" s="4"/>
      <c r="J38" s="66"/>
      <c r="K38" s="16" t="s">
        <v>28</v>
      </c>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4" t="s">
        <v>29</v>
      </c>
    </row>
    <row r="39" spans="1:36" ht="18.75" customHeight="1">
      <c r="A39" s="397"/>
      <c r="B39" s="412" t="s">
        <v>1065</v>
      </c>
      <c r="C39" s="350"/>
      <c r="D39" s="351"/>
      <c r="E39" s="363" t="s">
        <v>712</v>
      </c>
      <c r="F39" s="363"/>
      <c r="G39" s="363"/>
      <c r="H39" s="363"/>
      <c r="I39" s="363"/>
      <c r="J39" s="363"/>
      <c r="K39" s="486" t="s">
        <v>713</v>
      </c>
      <c r="L39" s="334"/>
      <c r="M39" s="334"/>
      <c r="N39" s="334"/>
      <c r="O39" s="334"/>
      <c r="P39" s="334"/>
      <c r="Q39" s="334"/>
      <c r="R39" s="334"/>
      <c r="S39" s="334"/>
      <c r="T39" s="334"/>
      <c r="U39" s="334"/>
      <c r="V39" s="334"/>
      <c r="W39" s="334"/>
      <c r="X39" s="334"/>
      <c r="Y39" s="335"/>
      <c r="Z39" s="486" t="s">
        <v>2097</v>
      </c>
      <c r="AA39" s="334"/>
      <c r="AB39" s="334"/>
      <c r="AC39" s="334"/>
      <c r="AD39" s="334"/>
      <c r="AE39" s="334"/>
      <c r="AF39" s="334"/>
      <c r="AG39" s="334"/>
      <c r="AH39" s="334"/>
      <c r="AI39" s="334"/>
      <c r="AJ39" s="565"/>
    </row>
    <row r="40" spans="1:36" ht="18.75" customHeight="1">
      <c r="A40" s="397"/>
      <c r="B40" s="413"/>
      <c r="C40" s="414"/>
      <c r="D40" s="415"/>
      <c r="E40" s="17"/>
      <c r="F40" s="58"/>
      <c r="G40" s="18" t="s">
        <v>683</v>
      </c>
      <c r="H40" s="18"/>
      <c r="I40" s="58"/>
      <c r="J40" s="25" t="s">
        <v>684</v>
      </c>
      <c r="K40" s="17"/>
      <c r="O40" s="58"/>
      <c r="P40" s="18" t="s">
        <v>683</v>
      </c>
      <c r="Q40" s="18"/>
      <c r="R40" s="58"/>
      <c r="S40" s="18" t="s">
        <v>684</v>
      </c>
      <c r="T40" s="18"/>
      <c r="V40" s="18"/>
      <c r="W40" s="18"/>
      <c r="X40" s="18"/>
      <c r="Y40" s="25"/>
      <c r="Z40" s="18"/>
      <c r="AC40" s="58"/>
      <c r="AD40" s="18" t="s">
        <v>683</v>
      </c>
      <c r="AE40" s="18"/>
      <c r="AF40" s="58"/>
      <c r="AG40" s="18" t="s">
        <v>684</v>
      </c>
      <c r="AH40" s="18"/>
      <c r="AI40" s="18"/>
      <c r="AJ40" s="37"/>
    </row>
    <row r="41" spans="1:36" ht="18.75" customHeight="1">
      <c r="A41" s="397"/>
      <c r="B41" s="416"/>
      <c r="C41" s="352"/>
      <c r="D41" s="353"/>
      <c r="E41" s="16"/>
      <c r="F41" s="4"/>
      <c r="G41" s="4"/>
      <c r="H41" s="4"/>
      <c r="I41" s="4"/>
      <c r="J41" s="66"/>
      <c r="K41" s="16"/>
      <c r="L41" s="4"/>
      <c r="M41" s="4"/>
      <c r="N41" s="4"/>
      <c r="O41" s="4"/>
      <c r="P41" s="4"/>
      <c r="Q41" s="4"/>
      <c r="R41" s="4"/>
      <c r="S41" s="4"/>
      <c r="T41" s="4"/>
      <c r="U41" s="4"/>
      <c r="V41" s="4"/>
      <c r="W41" s="4"/>
      <c r="X41" s="4"/>
      <c r="Y41" s="66"/>
      <c r="Z41" s="4"/>
      <c r="AA41" s="4"/>
      <c r="AB41" s="4"/>
      <c r="AC41" s="4"/>
      <c r="AD41" s="4"/>
      <c r="AE41" s="4"/>
      <c r="AF41" s="4"/>
      <c r="AG41" s="4"/>
      <c r="AH41" s="4"/>
      <c r="AI41" s="4"/>
      <c r="AJ41" s="34"/>
    </row>
    <row r="42" spans="1:36" ht="18.75" customHeight="1">
      <c r="A42" s="397"/>
      <c r="B42" s="455" t="s">
        <v>1075</v>
      </c>
      <c r="C42" s="456"/>
      <c r="D42" s="456"/>
      <c r="E42" s="460" t="s">
        <v>1069</v>
      </c>
      <c r="F42" s="405"/>
      <c r="G42" s="405"/>
      <c r="H42" s="405"/>
      <c r="I42" s="405"/>
      <c r="J42" s="405"/>
      <c r="K42" s="405"/>
      <c r="L42" s="465"/>
      <c r="M42" s="372" t="s">
        <v>1071</v>
      </c>
      <c r="N42" s="410"/>
      <c r="O42" s="410"/>
      <c r="P42" s="410"/>
      <c r="Q42" s="371"/>
      <c r="R42" s="463"/>
      <c r="S42" s="463"/>
      <c r="T42" s="463"/>
      <c r="U42" s="463"/>
      <c r="V42" s="463"/>
      <c r="W42" s="463"/>
      <c r="X42" s="463"/>
      <c r="Y42" s="463"/>
      <c r="Z42" s="463"/>
      <c r="AA42" s="463"/>
      <c r="AB42" s="463"/>
      <c r="AC42" s="463"/>
      <c r="AD42" s="463"/>
      <c r="AE42" s="463"/>
      <c r="AF42" s="463"/>
      <c r="AG42" s="463"/>
      <c r="AH42" s="463"/>
      <c r="AI42" s="463"/>
      <c r="AJ42" s="464"/>
    </row>
    <row r="43" spans="1:36" ht="18.75" customHeight="1">
      <c r="A43" s="397"/>
      <c r="B43" s="455"/>
      <c r="C43" s="456"/>
      <c r="D43" s="456"/>
      <c r="E43" s="617" t="s">
        <v>1070</v>
      </c>
      <c r="F43" s="618"/>
      <c r="G43" s="618"/>
      <c r="H43" s="618"/>
      <c r="I43" s="58"/>
      <c r="J43" s="11" t="s">
        <v>1072</v>
      </c>
      <c r="L43" s="58"/>
      <c r="M43" s="11" t="s">
        <v>1073</v>
      </c>
      <c r="O43" s="11"/>
      <c r="P43" s="58"/>
      <c r="Q43" s="11" t="s">
        <v>1074</v>
      </c>
      <c r="S43" s="11"/>
      <c r="T43" s="665"/>
      <c r="U43" s="665"/>
      <c r="V43" s="665"/>
      <c r="W43" s="46" t="s">
        <v>1037</v>
      </c>
      <c r="X43" s="664"/>
      <c r="Y43" s="664"/>
      <c r="Z43" s="664"/>
      <c r="AA43" s="61" t="s">
        <v>887</v>
      </c>
      <c r="AB43" s="58" t="s">
        <v>2972</v>
      </c>
      <c r="AC43" s="3" t="s">
        <v>653</v>
      </c>
      <c r="AD43" s="4"/>
      <c r="AE43" s="4" t="s">
        <v>929</v>
      </c>
      <c r="AF43" s="664"/>
      <c r="AG43" s="664"/>
      <c r="AH43" s="664"/>
      <c r="AI43" s="664"/>
      <c r="AJ43" s="28" t="s">
        <v>887</v>
      </c>
    </row>
    <row r="44" spans="1:36" ht="15" customHeight="1">
      <c r="A44" s="397"/>
      <c r="B44" s="455"/>
      <c r="C44" s="456"/>
      <c r="D44" s="456"/>
      <c r="E44" s="420" t="s">
        <v>1068</v>
      </c>
      <c r="F44" s="421"/>
      <c r="G44" s="392" t="s">
        <v>720</v>
      </c>
      <c r="H44" s="424"/>
      <c r="I44" s="392" t="s">
        <v>724</v>
      </c>
      <c r="J44" s="424"/>
      <c r="K44" s="392" t="s">
        <v>722</v>
      </c>
      <c r="L44" s="424"/>
      <c r="M44" s="392" t="s">
        <v>729</v>
      </c>
      <c r="N44" s="393"/>
      <c r="O44" s="384"/>
      <c r="P44" s="385"/>
      <c r="Q44" s="392" t="s">
        <v>727</v>
      </c>
      <c r="R44" s="393"/>
      <c r="S44" s="392" t="s">
        <v>728</v>
      </c>
      <c r="T44" s="424"/>
      <c r="U44" s="386" t="s">
        <v>731</v>
      </c>
      <c r="V44" s="384"/>
      <c r="W44" s="384"/>
      <c r="X44" s="384"/>
      <c r="Y44" s="384"/>
      <c r="Z44" s="384"/>
      <c r="AA44" s="384"/>
      <c r="AB44" s="385"/>
      <c r="AC44" s="392" t="s">
        <v>737</v>
      </c>
      <c r="AD44" s="424"/>
      <c r="AE44" s="386" t="s">
        <v>739</v>
      </c>
      <c r="AF44" s="384"/>
      <c r="AG44" s="384"/>
      <c r="AH44" s="384"/>
      <c r="AI44" s="384"/>
      <c r="AJ44" s="387"/>
    </row>
    <row r="45" spans="1:36" ht="21" customHeight="1">
      <c r="A45" s="397"/>
      <c r="B45" s="455"/>
      <c r="C45" s="456"/>
      <c r="D45" s="456"/>
      <c r="E45" s="422"/>
      <c r="F45" s="421"/>
      <c r="G45" s="394"/>
      <c r="H45" s="425"/>
      <c r="I45" s="394"/>
      <c r="J45" s="425"/>
      <c r="K45" s="394"/>
      <c r="L45" s="425"/>
      <c r="M45" s="394"/>
      <c r="N45" s="395"/>
      <c r="O45" s="388" t="s">
        <v>726</v>
      </c>
      <c r="P45" s="389"/>
      <c r="Q45" s="394"/>
      <c r="R45" s="395"/>
      <c r="S45" s="394"/>
      <c r="T45" s="425"/>
      <c r="U45" s="432" t="s">
        <v>732</v>
      </c>
      <c r="V45" s="433"/>
      <c r="W45" s="388" t="s">
        <v>733</v>
      </c>
      <c r="X45" s="389"/>
      <c r="Y45" s="388" t="s">
        <v>734</v>
      </c>
      <c r="Z45" s="389"/>
      <c r="AA45" s="388" t="s">
        <v>735</v>
      </c>
      <c r="AB45" s="389"/>
      <c r="AC45" s="394"/>
      <c r="AD45" s="425"/>
      <c r="AE45" s="388" t="s">
        <v>740</v>
      </c>
      <c r="AF45" s="389"/>
      <c r="AG45" s="388" t="s">
        <v>722</v>
      </c>
      <c r="AH45" s="389"/>
      <c r="AI45" s="388" t="s">
        <v>729</v>
      </c>
      <c r="AJ45" s="419"/>
    </row>
    <row r="46" spans="1:36" ht="12.75" customHeight="1">
      <c r="A46" s="397"/>
      <c r="B46" s="455"/>
      <c r="C46" s="456"/>
      <c r="D46" s="456"/>
      <c r="E46" s="422"/>
      <c r="F46" s="421"/>
      <c r="G46" s="390" t="s">
        <v>725</v>
      </c>
      <c r="H46" s="391"/>
      <c r="I46" s="390" t="s">
        <v>721</v>
      </c>
      <c r="J46" s="391"/>
      <c r="K46" s="390" t="s">
        <v>721</v>
      </c>
      <c r="L46" s="391"/>
      <c r="M46" s="390" t="s">
        <v>721</v>
      </c>
      <c r="N46" s="391"/>
      <c r="O46" s="390" t="s">
        <v>721</v>
      </c>
      <c r="P46" s="391"/>
      <c r="Q46" s="394" t="s">
        <v>730</v>
      </c>
      <c r="R46" s="395"/>
      <c r="S46" s="390" t="s">
        <v>730</v>
      </c>
      <c r="T46" s="391"/>
      <c r="U46" s="382" t="s">
        <v>736</v>
      </c>
      <c r="V46" s="431"/>
      <c r="W46" s="382" t="s">
        <v>730</v>
      </c>
      <c r="X46" s="431"/>
      <c r="Y46" s="382" t="s">
        <v>730</v>
      </c>
      <c r="Z46" s="431"/>
      <c r="AA46" s="382" t="s">
        <v>730</v>
      </c>
      <c r="AB46" s="431"/>
      <c r="AC46" s="390" t="s">
        <v>738</v>
      </c>
      <c r="AD46" s="391"/>
      <c r="AE46" s="382" t="s">
        <v>741</v>
      </c>
      <c r="AF46" s="431"/>
      <c r="AG46" s="382" t="s">
        <v>741</v>
      </c>
      <c r="AH46" s="431"/>
      <c r="AI46" s="382" t="s">
        <v>741</v>
      </c>
      <c r="AJ46" s="383"/>
    </row>
    <row r="47" spans="1:36" ht="18.75" customHeight="1">
      <c r="A47" s="397"/>
      <c r="B47" s="455"/>
      <c r="C47" s="456"/>
      <c r="D47" s="456"/>
      <c r="E47" s="420" t="s">
        <v>718</v>
      </c>
      <c r="F47" s="421"/>
      <c r="G47" s="532"/>
      <c r="H47" s="533"/>
      <c r="I47" s="532"/>
      <c r="J47" s="533"/>
      <c r="K47" s="532"/>
      <c r="L47" s="533"/>
      <c r="M47" s="532"/>
      <c r="N47" s="533"/>
      <c r="O47" s="532"/>
      <c r="P47" s="533"/>
      <c r="Q47" s="532"/>
      <c r="R47" s="533"/>
      <c r="S47" s="532"/>
      <c r="T47" s="533"/>
      <c r="U47" s="532"/>
      <c r="V47" s="533"/>
      <c r="W47" s="532"/>
      <c r="X47" s="533"/>
      <c r="Y47" s="532"/>
      <c r="Z47" s="533"/>
      <c r="AA47" s="532"/>
      <c r="AB47" s="533"/>
      <c r="AC47" s="532"/>
      <c r="AD47" s="533"/>
      <c r="AE47" s="532"/>
      <c r="AF47" s="533"/>
      <c r="AG47" s="532"/>
      <c r="AH47" s="533"/>
      <c r="AI47" s="532"/>
      <c r="AJ47" s="536"/>
    </row>
    <row r="48" spans="1:36" ht="18.75" customHeight="1">
      <c r="A48" s="397"/>
      <c r="B48" s="455"/>
      <c r="C48" s="456"/>
      <c r="D48" s="456"/>
      <c r="E48" s="422"/>
      <c r="F48" s="421"/>
      <c r="G48" s="534"/>
      <c r="H48" s="535"/>
      <c r="I48" s="534"/>
      <c r="J48" s="535"/>
      <c r="K48" s="534"/>
      <c r="L48" s="535"/>
      <c r="M48" s="534"/>
      <c r="N48" s="535"/>
      <c r="O48" s="534"/>
      <c r="P48" s="535"/>
      <c r="Q48" s="534"/>
      <c r="R48" s="535"/>
      <c r="S48" s="534"/>
      <c r="T48" s="535"/>
      <c r="U48" s="534"/>
      <c r="V48" s="535"/>
      <c r="W48" s="534"/>
      <c r="X48" s="535"/>
      <c r="Y48" s="534"/>
      <c r="Z48" s="535"/>
      <c r="AA48" s="534"/>
      <c r="AB48" s="535"/>
      <c r="AC48" s="534"/>
      <c r="AD48" s="535"/>
      <c r="AE48" s="534"/>
      <c r="AF48" s="535"/>
      <c r="AG48" s="534"/>
      <c r="AH48" s="535"/>
      <c r="AI48" s="534"/>
      <c r="AJ48" s="537"/>
    </row>
    <row r="49" spans="1:36" ht="18.75" customHeight="1">
      <c r="A49" s="397"/>
      <c r="B49" s="455"/>
      <c r="C49" s="456"/>
      <c r="D49" s="456"/>
      <c r="E49" s="420" t="s">
        <v>719</v>
      </c>
      <c r="F49" s="421"/>
      <c r="G49" s="532"/>
      <c r="H49" s="533"/>
      <c r="I49" s="532"/>
      <c r="J49" s="533"/>
      <c r="K49" s="532"/>
      <c r="L49" s="533"/>
      <c r="M49" s="532"/>
      <c r="N49" s="533"/>
      <c r="O49" s="532"/>
      <c r="P49" s="533"/>
      <c r="Q49" s="532"/>
      <c r="R49" s="533"/>
      <c r="S49" s="532"/>
      <c r="T49" s="533"/>
      <c r="U49" s="532"/>
      <c r="V49" s="533"/>
      <c r="W49" s="532"/>
      <c r="X49" s="533"/>
      <c r="Y49" s="532"/>
      <c r="Z49" s="533"/>
      <c r="AA49" s="532"/>
      <c r="AB49" s="533"/>
      <c r="AC49" s="532"/>
      <c r="AD49" s="533"/>
      <c r="AE49" s="532"/>
      <c r="AF49" s="533"/>
      <c r="AG49" s="532"/>
      <c r="AH49" s="533"/>
      <c r="AI49" s="532"/>
      <c r="AJ49" s="536"/>
    </row>
    <row r="50" spans="1:36" ht="18.75" customHeight="1">
      <c r="A50" s="397"/>
      <c r="B50" s="455"/>
      <c r="C50" s="456"/>
      <c r="D50" s="456"/>
      <c r="E50" s="422"/>
      <c r="F50" s="421"/>
      <c r="G50" s="534"/>
      <c r="H50" s="535"/>
      <c r="I50" s="534"/>
      <c r="J50" s="535"/>
      <c r="K50" s="534"/>
      <c r="L50" s="535"/>
      <c r="M50" s="534"/>
      <c r="N50" s="535"/>
      <c r="O50" s="534"/>
      <c r="P50" s="535"/>
      <c r="Q50" s="534"/>
      <c r="R50" s="535"/>
      <c r="S50" s="534"/>
      <c r="T50" s="535"/>
      <c r="U50" s="534"/>
      <c r="V50" s="535"/>
      <c r="W50" s="534"/>
      <c r="X50" s="535"/>
      <c r="Y50" s="534"/>
      <c r="Z50" s="535"/>
      <c r="AA50" s="534"/>
      <c r="AB50" s="535"/>
      <c r="AC50" s="534"/>
      <c r="AD50" s="535"/>
      <c r="AE50" s="534"/>
      <c r="AF50" s="535"/>
      <c r="AG50" s="534"/>
      <c r="AH50" s="535"/>
      <c r="AI50" s="534"/>
      <c r="AJ50" s="537"/>
    </row>
    <row r="51" spans="1:36" ht="18.75" customHeight="1">
      <c r="A51" s="397"/>
      <c r="B51" s="455"/>
      <c r="C51" s="456"/>
      <c r="D51" s="456"/>
      <c r="E51" s="420" t="s">
        <v>717</v>
      </c>
      <c r="F51" s="423"/>
      <c r="G51" s="532">
        <f>IF(NM_給与栄養目標量_エネルギー="",0,ROUNDDOWN((NM_実施給与栄養量_エネルギー/NM_給与栄養目標量_エネルギー*100),2))</f>
        <v>0</v>
      </c>
      <c r="H51" s="533"/>
      <c r="I51" s="532">
        <f>IF(NM_給与栄養目標量_たんぱく質="",0,ROUNDDOWN((NM_実施給与栄養量_たんぱく質/NM_給与栄養目標量_たんぱく質*100),2))</f>
        <v>0</v>
      </c>
      <c r="J51" s="533"/>
      <c r="K51" s="532">
        <f>IF(NM_給与栄養目標量_脂質="",0,ROUNDDOWN((NM_実施給与栄養量_脂質/NM_給与栄養目標量_脂質*100),2))</f>
        <v>0</v>
      </c>
      <c r="L51" s="533"/>
      <c r="M51" s="532">
        <f>IF(NM_給与栄養目標量_炭水化物="",0,ROUNDDOWN((NM_実施給与栄養量_炭水化物/NM_給与栄養目標量_炭水化物*100),2))</f>
        <v>0</v>
      </c>
      <c r="N51" s="533"/>
      <c r="O51" s="532">
        <f>IF(NM_給与栄養目標量_食物繊維="",0,ROUNDDOWN((NM_実施給与栄養量_食物繊維/NM_給与栄養目標量_食物繊維*100),2))</f>
        <v>0</v>
      </c>
      <c r="P51" s="533"/>
      <c r="Q51" s="532">
        <f>IF(NM_給与栄養目標量_カルシウム="",0,ROUNDDOWN((NM_実施給与栄養量_カルシウム/NM_給与栄養目標量_カルシウム*100),2))</f>
        <v>0</v>
      </c>
      <c r="R51" s="533"/>
      <c r="S51" s="532">
        <f>IF(NM_給与栄養目標量_鉄="",0,ROUNDDOWN((NM_実施給与栄養量_鉄/NM_給与栄養目標量_鉄*100),2))</f>
        <v>0</v>
      </c>
      <c r="T51" s="533"/>
      <c r="U51" s="532">
        <f>IF(NM_給与栄養目標量_ビタミンA="",0,ROUNDDOWN((NM_実施給与栄養量_ビタミンA/NM_給与栄養目標量_ビタミンA*100),2))</f>
        <v>0</v>
      </c>
      <c r="V51" s="533"/>
      <c r="W51" s="532">
        <f>IF(NM_給与栄養目標量_ビタミンB1="",0,ROUNDDOWN((NM_実施給与栄養量_ビタミンB1/NM_給与栄養目標量_ビタミンB1*100),2))</f>
        <v>0</v>
      </c>
      <c r="X51" s="533"/>
      <c r="Y51" s="532">
        <f>IF(NM_給与栄養目標量_ビタミンB2="",0,ROUNDDOWN((NM_実施給与栄養量_ビタミンB2/NM_給与栄養目標量_ビタミンB2*100),2))</f>
        <v>0</v>
      </c>
      <c r="Z51" s="533"/>
      <c r="AA51" s="532">
        <f>IF(NM_給与栄養目標量_ビタミンC="",0,ROUNDDOWN((NM_実施給与栄養量_ビタミンC/NM_給与栄養目標量_ビタミンC*100),2))</f>
        <v>0</v>
      </c>
      <c r="AB51" s="533"/>
      <c r="AC51" s="532">
        <f>IF(NM_給与栄養目標量_食塩相当量="",0,ROUNDDOWN((NM_実施給与栄養量_食塩相当量/NM_給与栄養目標量_食塩相当量*100),2))</f>
        <v>0</v>
      </c>
      <c r="AD51" s="533"/>
      <c r="AE51" s="584"/>
      <c r="AF51" s="585"/>
      <c r="AG51" s="584"/>
      <c r="AH51" s="585"/>
      <c r="AI51" s="584"/>
      <c r="AJ51" s="593"/>
    </row>
    <row r="52" spans="1:36" ht="18.75" customHeight="1">
      <c r="A52" s="397"/>
      <c r="B52" s="455"/>
      <c r="C52" s="456"/>
      <c r="D52" s="456"/>
      <c r="E52" s="420"/>
      <c r="F52" s="423"/>
      <c r="G52" s="534"/>
      <c r="H52" s="535"/>
      <c r="I52" s="534"/>
      <c r="J52" s="535"/>
      <c r="K52" s="534"/>
      <c r="L52" s="535"/>
      <c r="M52" s="534"/>
      <c r="N52" s="535"/>
      <c r="O52" s="534"/>
      <c r="P52" s="535"/>
      <c r="Q52" s="534"/>
      <c r="R52" s="535"/>
      <c r="S52" s="534"/>
      <c r="T52" s="535"/>
      <c r="U52" s="534"/>
      <c r="V52" s="535"/>
      <c r="W52" s="534"/>
      <c r="X52" s="535"/>
      <c r="Y52" s="534"/>
      <c r="Z52" s="535"/>
      <c r="AA52" s="534"/>
      <c r="AB52" s="535"/>
      <c r="AC52" s="534"/>
      <c r="AD52" s="535"/>
      <c r="AE52" s="586"/>
      <c r="AF52" s="587"/>
      <c r="AG52" s="586"/>
      <c r="AH52" s="587"/>
      <c r="AI52" s="586"/>
      <c r="AJ52" s="594"/>
    </row>
    <row r="53" spans="1:36" ht="18.75" customHeight="1">
      <c r="A53" s="397"/>
      <c r="B53" s="455"/>
      <c r="C53" s="456"/>
      <c r="D53" s="456"/>
      <c r="E53" s="405" t="s">
        <v>742</v>
      </c>
      <c r="F53" s="405"/>
      <c r="G53" s="405"/>
      <c r="H53" s="405"/>
      <c r="I53" s="405"/>
      <c r="J53" s="405"/>
      <c r="K53" s="405"/>
      <c r="L53" s="465"/>
      <c r="M53" s="460" t="s">
        <v>747</v>
      </c>
      <c r="N53" s="405"/>
      <c r="O53" s="405"/>
      <c r="P53" s="405"/>
      <c r="Q53" s="405"/>
      <c r="R53" s="405"/>
      <c r="S53" s="405"/>
      <c r="T53" s="405"/>
      <c r="U53" s="405"/>
      <c r="V53" s="405"/>
      <c r="W53" s="405"/>
      <c r="X53" s="465"/>
      <c r="Y53" s="466" t="s">
        <v>748</v>
      </c>
      <c r="Z53" s="466"/>
      <c r="AA53" s="466"/>
      <c r="AB53" s="466"/>
      <c r="AC53" s="466"/>
      <c r="AD53" s="466"/>
      <c r="AE53" s="466"/>
      <c r="AF53" s="466"/>
      <c r="AG53" s="466"/>
      <c r="AH53" s="466"/>
      <c r="AI53" s="466"/>
      <c r="AJ53" s="467"/>
    </row>
    <row r="54" spans="1:36" ht="18.75" customHeight="1">
      <c r="A54" s="397"/>
      <c r="B54" s="455"/>
      <c r="C54" s="456"/>
      <c r="D54" s="456"/>
      <c r="E54" s="58"/>
      <c r="F54" s="3" t="s">
        <v>743</v>
      </c>
      <c r="G54" s="3"/>
      <c r="H54" s="3"/>
      <c r="I54" s="3"/>
      <c r="J54" s="3"/>
      <c r="K54" s="3"/>
      <c r="L54" s="67"/>
      <c r="M54" s="58"/>
      <c r="N54" s="3" t="s">
        <v>749</v>
      </c>
      <c r="O54" s="3"/>
      <c r="P54" s="3"/>
      <c r="Q54" s="3"/>
      <c r="R54" s="3"/>
      <c r="S54" s="3"/>
      <c r="T54" s="3"/>
      <c r="U54" s="3"/>
      <c r="V54" s="3"/>
      <c r="W54" s="3"/>
      <c r="X54" s="67"/>
      <c r="Y54" s="58"/>
      <c r="Z54" s="3" t="s">
        <v>749</v>
      </c>
      <c r="AA54" s="3"/>
      <c r="AB54" s="3"/>
      <c r="AC54" s="3"/>
      <c r="AD54" s="3"/>
      <c r="AE54" s="3"/>
      <c r="AF54" s="3"/>
      <c r="AG54" s="3"/>
      <c r="AH54" s="3"/>
      <c r="AI54" s="3"/>
      <c r="AJ54" s="32"/>
    </row>
    <row r="55" spans="1:36" ht="18.75" customHeight="1">
      <c r="A55" s="397"/>
      <c r="B55" s="455"/>
      <c r="C55" s="456"/>
      <c r="D55" s="456"/>
      <c r="E55" s="3" t="s">
        <v>11</v>
      </c>
      <c r="F55" s="540"/>
      <c r="G55" s="540"/>
      <c r="H55" s="3" t="s">
        <v>745</v>
      </c>
      <c r="I55" s="3"/>
      <c r="J55" s="3"/>
      <c r="K55" s="3"/>
      <c r="L55" s="67"/>
      <c r="M55" s="58"/>
      <c r="N55" s="440" t="s">
        <v>750</v>
      </c>
      <c r="O55" s="441"/>
      <c r="P55" s="441"/>
      <c r="Q55" s="3" t="s">
        <v>11</v>
      </c>
      <c r="R55" s="442"/>
      <c r="S55" s="442"/>
      <c r="T55" s="442"/>
      <c r="U55" s="3" t="s">
        <v>32</v>
      </c>
      <c r="V55" s="3" t="s">
        <v>751</v>
      </c>
      <c r="X55" s="67"/>
      <c r="Y55" s="58"/>
      <c r="Z55" s="440" t="s">
        <v>750</v>
      </c>
      <c r="AA55" s="441"/>
      <c r="AB55" s="441"/>
      <c r="AC55" s="3" t="s">
        <v>11</v>
      </c>
      <c r="AD55" s="442"/>
      <c r="AE55" s="442"/>
      <c r="AF55" s="442"/>
      <c r="AG55" s="3" t="s">
        <v>32</v>
      </c>
      <c r="AH55" s="3" t="s">
        <v>751</v>
      </c>
      <c r="AJ55" s="32"/>
    </row>
    <row r="56" spans="1:36" ht="18.75" customHeight="1">
      <c r="A56" s="397"/>
      <c r="B56" s="455"/>
      <c r="C56" s="456"/>
      <c r="D56" s="456"/>
      <c r="E56" s="58"/>
      <c r="F56" s="4" t="s">
        <v>746</v>
      </c>
      <c r="G56" s="4"/>
      <c r="H56" s="4"/>
      <c r="I56" s="4"/>
      <c r="J56" s="4"/>
      <c r="K56" s="4"/>
      <c r="L56" s="66"/>
      <c r="M56" s="58"/>
      <c r="N56" s="4" t="s">
        <v>752</v>
      </c>
      <c r="O56" s="4"/>
      <c r="P56" s="4"/>
      <c r="Q56" s="4"/>
      <c r="R56" s="4"/>
      <c r="S56" s="4"/>
      <c r="T56" s="4"/>
      <c r="U56" s="4"/>
      <c r="V56" s="4"/>
      <c r="W56" s="4"/>
      <c r="X56" s="66"/>
      <c r="Y56" s="58"/>
      <c r="Z56" s="4" t="s">
        <v>752</v>
      </c>
      <c r="AA56" s="4"/>
      <c r="AB56" s="4"/>
      <c r="AC56" s="4"/>
      <c r="AD56" s="4"/>
      <c r="AE56" s="4"/>
      <c r="AF56" s="4"/>
      <c r="AG56" s="4"/>
      <c r="AH56" s="4"/>
      <c r="AI56" s="4"/>
      <c r="AJ56" s="34"/>
    </row>
    <row r="57" spans="1:36" ht="18.75" customHeight="1">
      <c r="A57" s="397"/>
      <c r="B57" s="414" t="s">
        <v>1076</v>
      </c>
      <c r="C57" s="414"/>
      <c r="D57" s="414"/>
      <c r="E57" s="414"/>
      <c r="F57" s="414"/>
      <c r="G57" s="414"/>
      <c r="H57" s="414"/>
      <c r="I57" s="414"/>
      <c r="J57" s="414"/>
      <c r="K57" s="414"/>
      <c r="L57" s="415"/>
      <c r="M57" s="460" t="s">
        <v>1077</v>
      </c>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61"/>
    </row>
    <row r="58" spans="1:36" ht="18.75" customHeight="1">
      <c r="A58" s="397"/>
      <c r="B58" s="414"/>
      <c r="C58" s="414"/>
      <c r="D58" s="414"/>
      <c r="E58" s="414"/>
      <c r="F58" s="414"/>
      <c r="G58" s="414"/>
      <c r="H58" s="414"/>
      <c r="I58" s="414"/>
      <c r="J58" s="414"/>
      <c r="K58" s="414"/>
      <c r="L58" s="415"/>
      <c r="M58" s="408"/>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1"/>
    </row>
    <row r="59" spans="1:36" ht="18.75" customHeight="1">
      <c r="A59" s="398"/>
      <c r="B59" s="414"/>
      <c r="C59" s="414"/>
      <c r="D59" s="414"/>
      <c r="E59" s="414"/>
      <c r="F59" s="414"/>
      <c r="G59" s="414"/>
      <c r="H59" s="414"/>
      <c r="I59" s="414"/>
      <c r="J59" s="414"/>
      <c r="K59" s="414"/>
      <c r="L59" s="415"/>
      <c r="M59" s="592"/>
      <c r="N59" s="375"/>
      <c r="O59" s="375"/>
      <c r="P59" s="375"/>
      <c r="Q59" s="375"/>
      <c r="R59" s="375"/>
      <c r="S59" s="375"/>
      <c r="T59" s="375"/>
      <c r="U59" s="375"/>
      <c r="V59" s="375"/>
      <c r="W59" s="375"/>
      <c r="X59" s="375"/>
      <c r="Y59" s="361"/>
      <c r="Z59" s="361"/>
      <c r="AA59" s="361"/>
      <c r="AB59" s="361"/>
      <c r="AC59" s="361"/>
      <c r="AD59" s="361"/>
      <c r="AE59" s="361"/>
      <c r="AF59" s="361"/>
      <c r="AG59" s="361"/>
      <c r="AH59" s="361"/>
      <c r="AI59" s="361"/>
      <c r="AJ59" s="453"/>
    </row>
    <row r="60" spans="1:36" ht="18.75" customHeight="1">
      <c r="A60" s="396" t="s">
        <v>765</v>
      </c>
      <c r="B60" s="372" t="s">
        <v>757</v>
      </c>
      <c r="C60" s="410"/>
      <c r="D60" s="410"/>
      <c r="E60" s="371"/>
      <c r="F60" s="392" t="s">
        <v>758</v>
      </c>
      <c r="G60" s="393"/>
      <c r="H60" s="393"/>
      <c r="I60" s="393"/>
      <c r="J60" s="424"/>
      <c r="K60" s="17"/>
      <c r="L60" s="58"/>
      <c r="M60" s="18" t="s">
        <v>759</v>
      </c>
      <c r="N60" s="18"/>
      <c r="O60" s="18"/>
      <c r="P60" s="18"/>
      <c r="Q60" s="18"/>
      <c r="R60" s="18"/>
      <c r="S60" s="18" t="s">
        <v>11</v>
      </c>
      <c r="T60" s="58"/>
      <c r="U60" s="541"/>
      <c r="V60" s="542"/>
      <c r="W60" s="18" t="s">
        <v>760</v>
      </c>
      <c r="X60" s="18"/>
      <c r="Y60" s="58"/>
      <c r="Z60" s="541"/>
      <c r="AA60" s="542"/>
      <c r="AB60" s="18" t="s">
        <v>761</v>
      </c>
      <c r="AC60" s="68"/>
      <c r="AD60" s="58"/>
      <c r="AE60" s="541"/>
      <c r="AF60" s="542"/>
      <c r="AG60" s="18" t="s">
        <v>762</v>
      </c>
      <c r="AH60" s="18"/>
      <c r="AI60" s="18" t="s">
        <v>32</v>
      </c>
      <c r="AJ60" s="37"/>
    </row>
    <row r="61" spans="1:36" ht="18.75" customHeight="1">
      <c r="A61" s="397"/>
      <c r="B61" s="58"/>
      <c r="C61" s="4" t="s">
        <v>9</v>
      </c>
      <c r="D61" s="58"/>
      <c r="E61" s="66" t="s">
        <v>684</v>
      </c>
      <c r="F61" s="390"/>
      <c r="G61" s="449"/>
      <c r="H61" s="449"/>
      <c r="I61" s="449"/>
      <c r="J61" s="391"/>
      <c r="K61" s="16"/>
      <c r="L61" s="58"/>
      <c r="M61" s="16" t="s">
        <v>653</v>
      </c>
      <c r="N61" s="4"/>
      <c r="O61" s="4" t="s">
        <v>11</v>
      </c>
      <c r="P61" s="361" t="s">
        <v>3011</v>
      </c>
      <c r="Q61" s="361"/>
      <c r="R61" s="361"/>
      <c r="S61" s="361"/>
      <c r="T61" s="361"/>
      <c r="U61" s="361"/>
      <c r="V61" s="361"/>
      <c r="W61" s="361"/>
      <c r="X61" s="361"/>
      <c r="Y61" s="361"/>
      <c r="Z61" s="361"/>
      <c r="AA61" s="361"/>
      <c r="AB61" s="361"/>
      <c r="AC61" s="361"/>
      <c r="AD61" s="361"/>
      <c r="AE61" s="361"/>
      <c r="AF61" s="361"/>
      <c r="AG61" s="361"/>
      <c r="AH61" s="361"/>
      <c r="AI61" s="4" t="s">
        <v>32</v>
      </c>
      <c r="AJ61" s="34"/>
    </row>
    <row r="62" spans="1:36" ht="18.75" customHeight="1">
      <c r="A62" s="397"/>
      <c r="B62" s="33"/>
      <c r="C62" s="3"/>
      <c r="D62" s="3"/>
      <c r="E62" s="3"/>
      <c r="F62" s="386" t="s">
        <v>1078</v>
      </c>
      <c r="G62" s="384"/>
      <c r="H62" s="384"/>
      <c r="I62" s="384"/>
      <c r="J62" s="385"/>
      <c r="K62" s="4"/>
      <c r="L62" s="58"/>
      <c r="M62" s="4" t="s">
        <v>1079</v>
      </c>
      <c r="N62" s="3"/>
      <c r="O62" s="3"/>
      <c r="P62" s="3"/>
      <c r="Q62" s="3"/>
      <c r="R62" s="3"/>
      <c r="S62" s="58"/>
      <c r="T62" s="3" t="s">
        <v>1080</v>
      </c>
      <c r="U62" s="3"/>
      <c r="V62" s="58"/>
      <c r="W62" s="3" t="s">
        <v>89</v>
      </c>
      <c r="X62" s="3"/>
      <c r="Y62" s="4" t="s">
        <v>744</v>
      </c>
      <c r="Z62" s="508"/>
      <c r="AA62" s="508"/>
      <c r="AB62" s="508"/>
      <c r="AC62" s="508"/>
      <c r="AD62" s="508"/>
      <c r="AE62" s="508"/>
      <c r="AF62" s="508"/>
      <c r="AG62" s="508"/>
      <c r="AH62" s="508"/>
      <c r="AI62" s="508"/>
      <c r="AJ62" s="34" t="s">
        <v>32</v>
      </c>
    </row>
    <row r="63" spans="1:36" ht="18.75" customHeight="1">
      <c r="A63" s="397"/>
      <c r="B63" s="412" t="s">
        <v>764</v>
      </c>
      <c r="C63" s="350"/>
      <c r="D63" s="350"/>
      <c r="E63" s="350"/>
      <c r="F63" s="351"/>
      <c r="G63" s="372" t="s">
        <v>781</v>
      </c>
      <c r="H63" s="410"/>
      <c r="I63" s="410"/>
      <c r="J63" s="410"/>
      <c r="K63" s="410"/>
      <c r="L63" s="410"/>
      <c r="M63" s="371"/>
      <c r="N63" s="337" t="s">
        <v>766</v>
      </c>
      <c r="O63" s="338"/>
      <c r="P63" s="338"/>
      <c r="Q63" s="338"/>
      <c r="R63" s="338"/>
      <c r="S63" s="338"/>
      <c r="T63" s="338"/>
      <c r="U63" s="338"/>
      <c r="V63" s="338"/>
      <c r="W63" s="338"/>
      <c r="X63" s="338"/>
      <c r="Y63" s="338"/>
      <c r="Z63" s="338"/>
      <c r="AA63" s="338"/>
      <c r="AB63" s="338"/>
      <c r="AC63" s="339"/>
      <c r="AD63" s="372" t="s">
        <v>768</v>
      </c>
      <c r="AE63" s="410"/>
      <c r="AF63" s="410"/>
      <c r="AG63" s="410"/>
      <c r="AH63" s="410"/>
      <c r="AI63" s="410"/>
      <c r="AJ63" s="411"/>
    </row>
    <row r="64" spans="1:36" ht="18.75" customHeight="1">
      <c r="A64" s="398"/>
      <c r="B64" s="416"/>
      <c r="C64" s="352"/>
      <c r="D64" s="352"/>
      <c r="E64" s="352"/>
      <c r="F64" s="353"/>
      <c r="H64" s="58"/>
      <c r="I64" s="4" t="s">
        <v>9</v>
      </c>
      <c r="K64" s="58"/>
      <c r="L64" s="4" t="s">
        <v>684</v>
      </c>
      <c r="M64" s="66"/>
      <c r="N64" s="12"/>
      <c r="O64" s="58"/>
      <c r="P64" s="11" t="s">
        <v>9</v>
      </c>
      <c r="Q64" s="11"/>
      <c r="R64" s="58"/>
      <c r="S64" s="12" t="s">
        <v>767</v>
      </c>
      <c r="T64" s="11"/>
      <c r="U64" s="11"/>
      <c r="V64" s="11"/>
      <c r="W64" s="11"/>
      <c r="X64" s="11"/>
      <c r="Y64" s="11"/>
      <c r="Z64" s="14"/>
      <c r="AA64" s="58"/>
      <c r="AB64" s="11" t="s">
        <v>684</v>
      </c>
      <c r="AC64" s="14"/>
      <c r="AD64" s="13"/>
      <c r="AE64" s="58"/>
      <c r="AF64" s="11" t="s">
        <v>9</v>
      </c>
      <c r="AG64" s="11"/>
      <c r="AH64" s="58"/>
      <c r="AI64" s="11" t="s">
        <v>684</v>
      </c>
      <c r="AJ64" s="28"/>
    </row>
    <row r="65" spans="1:36" ht="18.75" customHeight="1">
      <c r="A65" s="397" t="s">
        <v>1081</v>
      </c>
      <c r="B65" s="360" t="s">
        <v>1082</v>
      </c>
      <c r="C65" s="360"/>
      <c r="D65" s="360"/>
      <c r="E65" s="360"/>
      <c r="F65" s="360"/>
      <c r="G65" s="26"/>
      <c r="H65" s="58"/>
      <c r="I65" s="18" t="s">
        <v>1083</v>
      </c>
      <c r="J65" s="18"/>
      <c r="K65" s="18"/>
      <c r="L65" s="18"/>
      <c r="M65" s="58"/>
      <c r="N65" s="18" t="s">
        <v>1084</v>
      </c>
      <c r="O65" s="18"/>
      <c r="P65" s="18"/>
      <c r="Q65" s="18"/>
      <c r="R65" s="18"/>
      <c r="S65" s="18"/>
      <c r="T65" s="18"/>
      <c r="U65" s="58"/>
      <c r="V65" s="18" t="s">
        <v>1085</v>
      </c>
      <c r="W65" s="18"/>
      <c r="X65" s="18"/>
      <c r="Y65" s="18"/>
      <c r="Z65" s="58"/>
      <c r="AA65" s="18" t="s">
        <v>653</v>
      </c>
      <c r="AB65" s="18"/>
      <c r="AC65" s="18" t="s">
        <v>929</v>
      </c>
      <c r="AD65" s="666"/>
      <c r="AE65" s="666"/>
      <c r="AF65" s="666"/>
      <c r="AG65" s="666"/>
      <c r="AH65" s="666"/>
      <c r="AI65" s="666"/>
      <c r="AJ65" s="37" t="s">
        <v>887</v>
      </c>
    </row>
    <row r="66" spans="1:36" ht="18.75" customHeight="1">
      <c r="A66" s="397"/>
      <c r="B66" s="360"/>
      <c r="C66" s="360"/>
      <c r="D66" s="360"/>
      <c r="E66" s="360"/>
      <c r="F66" s="360"/>
      <c r="G66" s="3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2"/>
    </row>
    <row r="67" spans="1:36" ht="18.75" customHeight="1">
      <c r="A67" s="398"/>
      <c r="B67" s="58"/>
      <c r="C67" s="4" t="s">
        <v>683</v>
      </c>
      <c r="E67" s="58"/>
      <c r="F67" s="4" t="s">
        <v>684</v>
      </c>
      <c r="G67" s="13"/>
      <c r="H67" s="58"/>
      <c r="I67" s="4" t="s">
        <v>1086</v>
      </c>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4"/>
    </row>
    <row r="68" spans="1:36" ht="18.75" customHeight="1">
      <c r="A68" s="396" t="s">
        <v>1089</v>
      </c>
      <c r="B68" s="456" t="s">
        <v>1087</v>
      </c>
      <c r="C68" s="456"/>
      <c r="D68" s="456"/>
      <c r="E68" s="456"/>
      <c r="F68" s="456"/>
      <c r="G68" s="372" t="s">
        <v>770</v>
      </c>
      <c r="H68" s="410"/>
      <c r="I68" s="410"/>
      <c r="J68" s="410"/>
      <c r="K68" s="410"/>
      <c r="L68" s="410"/>
      <c r="M68" s="53"/>
      <c r="N68" s="58"/>
      <c r="O68" s="12" t="s">
        <v>720</v>
      </c>
      <c r="P68" s="15"/>
      <c r="Q68" s="11"/>
      <c r="R68" s="58"/>
      <c r="S68" s="12" t="s">
        <v>105</v>
      </c>
      <c r="T68" s="15"/>
      <c r="U68" s="15"/>
      <c r="V68" s="58"/>
      <c r="W68" s="12" t="s">
        <v>106</v>
      </c>
      <c r="X68" s="11"/>
      <c r="Y68" s="58"/>
      <c r="Z68" s="10" t="s">
        <v>107</v>
      </c>
      <c r="AA68" s="11"/>
      <c r="AB68" s="15"/>
      <c r="AC68" s="58"/>
      <c r="AD68" s="12" t="s">
        <v>763</v>
      </c>
      <c r="AE68" s="15"/>
      <c r="AF68" s="11" t="s">
        <v>744</v>
      </c>
      <c r="AG68" s="463"/>
      <c r="AH68" s="463"/>
      <c r="AI68" s="463"/>
      <c r="AJ68" s="28" t="s">
        <v>32</v>
      </c>
    </row>
    <row r="69" spans="1:36" ht="18.75" customHeight="1">
      <c r="A69" s="397"/>
      <c r="B69" s="456"/>
      <c r="C69" s="456"/>
      <c r="D69" s="456"/>
      <c r="E69" s="456"/>
      <c r="F69" s="456"/>
      <c r="G69" s="372" t="s">
        <v>1088</v>
      </c>
      <c r="H69" s="410"/>
      <c r="I69" s="410"/>
      <c r="J69" s="410"/>
      <c r="K69" s="410"/>
      <c r="L69" s="410"/>
      <c r="M69" s="53"/>
      <c r="N69" s="58"/>
      <c r="O69" s="15" t="s">
        <v>1091</v>
      </c>
      <c r="P69" s="15"/>
      <c r="Q69" s="11"/>
      <c r="R69" s="58"/>
      <c r="S69" s="11" t="s">
        <v>1092</v>
      </c>
      <c r="U69" s="11"/>
      <c r="V69" s="11"/>
      <c r="W69" s="11"/>
      <c r="X69" s="58"/>
      <c r="Y69" s="11" t="s">
        <v>653</v>
      </c>
      <c r="Z69" s="11"/>
      <c r="AA69" s="11" t="s">
        <v>744</v>
      </c>
      <c r="AB69" s="463"/>
      <c r="AC69" s="463"/>
      <c r="AD69" s="463"/>
      <c r="AE69" s="463"/>
      <c r="AF69" s="463"/>
      <c r="AG69" s="463"/>
      <c r="AH69" s="463"/>
      <c r="AI69" s="463"/>
      <c r="AJ69" s="28" t="s">
        <v>32</v>
      </c>
    </row>
    <row r="70" spans="1:36" ht="18.75" customHeight="1">
      <c r="A70" s="397"/>
      <c r="B70" s="58"/>
      <c r="C70" s="4" t="s">
        <v>683</v>
      </c>
      <c r="D70" s="22"/>
      <c r="E70" s="58"/>
      <c r="F70" s="4" t="s">
        <v>684</v>
      </c>
      <c r="G70" s="486" t="s">
        <v>1090</v>
      </c>
      <c r="H70" s="334"/>
      <c r="I70" s="334"/>
      <c r="J70" s="334"/>
      <c r="K70" s="334"/>
      <c r="L70" s="334"/>
      <c r="M70" s="53"/>
      <c r="N70" s="58"/>
      <c r="O70" s="15" t="s">
        <v>1093</v>
      </c>
      <c r="P70" s="15"/>
      <c r="Q70" s="15"/>
      <c r="R70" s="15"/>
      <c r="S70" s="15"/>
      <c r="T70" s="58"/>
      <c r="U70" s="15" t="s">
        <v>1094</v>
      </c>
      <c r="V70" s="15"/>
      <c r="W70" s="15"/>
      <c r="X70" s="15"/>
      <c r="Y70" s="15"/>
      <c r="Z70" s="15"/>
      <c r="AA70" s="15"/>
      <c r="AB70" s="15"/>
      <c r="AC70" s="15"/>
      <c r="AD70" s="15"/>
      <c r="AE70" s="15"/>
      <c r="AF70" s="15"/>
      <c r="AG70" s="15"/>
      <c r="AH70" s="15"/>
      <c r="AI70" s="15"/>
      <c r="AJ70" s="39"/>
    </row>
    <row r="71" spans="1:36" ht="18.75" customHeight="1">
      <c r="A71" s="397"/>
      <c r="B71" s="471" t="s">
        <v>1095</v>
      </c>
      <c r="C71" s="472"/>
      <c r="D71" s="472"/>
      <c r="E71" s="472"/>
      <c r="F71" s="473"/>
      <c r="G71" s="17"/>
      <c r="H71" s="58"/>
      <c r="I71" s="18" t="s">
        <v>1096</v>
      </c>
      <c r="J71" s="18"/>
      <c r="K71" s="18"/>
      <c r="L71" s="18"/>
      <c r="M71" s="18"/>
      <c r="N71" s="18"/>
      <c r="O71" s="58"/>
      <c r="P71" s="18" t="s">
        <v>776</v>
      </c>
      <c r="Q71" s="18"/>
      <c r="R71" s="18"/>
      <c r="S71" s="18"/>
      <c r="T71" s="18"/>
      <c r="U71" s="18"/>
      <c r="V71" s="18"/>
      <c r="W71" s="18"/>
      <c r="X71" s="18"/>
      <c r="Y71" s="18"/>
      <c r="Z71" s="18"/>
      <c r="AA71" s="18"/>
      <c r="AB71" s="18"/>
      <c r="AC71" s="18"/>
      <c r="AD71" s="18"/>
      <c r="AE71" s="18"/>
      <c r="AF71" s="18"/>
      <c r="AG71" s="18"/>
      <c r="AH71" s="18"/>
      <c r="AI71" s="18"/>
      <c r="AJ71" s="37"/>
    </row>
    <row r="72" spans="1:36" ht="18.75" customHeight="1">
      <c r="A72" s="397"/>
      <c r="B72" s="474"/>
      <c r="C72" s="475"/>
      <c r="D72" s="475"/>
      <c r="E72" s="475"/>
      <c r="F72" s="476"/>
      <c r="G72" s="33"/>
      <c r="H72" s="58"/>
      <c r="I72" s="3" t="s">
        <v>1097</v>
      </c>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2"/>
    </row>
    <row r="73" spans="1:36" ht="18.75" customHeight="1">
      <c r="A73" s="397"/>
      <c r="B73" s="474"/>
      <c r="C73" s="475"/>
      <c r="D73" s="475"/>
      <c r="E73" s="475"/>
      <c r="F73" s="476"/>
      <c r="G73" s="33"/>
      <c r="H73" s="58"/>
      <c r="I73" s="3" t="s">
        <v>1098</v>
      </c>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2"/>
    </row>
    <row r="74" spans="1:36" ht="18.75" customHeight="1">
      <c r="A74" s="397"/>
      <c r="B74" s="477"/>
      <c r="C74" s="478"/>
      <c r="D74" s="478"/>
      <c r="E74" s="478"/>
      <c r="F74" s="479"/>
      <c r="G74" s="33"/>
      <c r="H74" s="3" t="s">
        <v>648</v>
      </c>
      <c r="I74" s="3" t="s">
        <v>1099</v>
      </c>
      <c r="J74" s="3"/>
      <c r="K74" s="58"/>
      <c r="L74" s="3" t="s">
        <v>1100</v>
      </c>
      <c r="M74" s="3"/>
      <c r="N74" s="58"/>
      <c r="O74" s="3" t="s">
        <v>1101</v>
      </c>
      <c r="P74" s="3"/>
      <c r="Q74" s="3"/>
      <c r="R74" s="58"/>
      <c r="S74" s="3" t="s">
        <v>1102</v>
      </c>
      <c r="T74" s="3"/>
      <c r="U74" s="3"/>
      <c r="V74" s="3"/>
      <c r="W74" s="3"/>
      <c r="X74" s="3"/>
      <c r="Y74" s="58"/>
      <c r="Z74" s="3" t="s">
        <v>653</v>
      </c>
      <c r="AA74" s="3"/>
      <c r="AB74" s="3" t="s">
        <v>929</v>
      </c>
      <c r="AC74" s="375"/>
      <c r="AD74" s="375"/>
      <c r="AE74" s="375"/>
      <c r="AF74" s="375"/>
      <c r="AG74" s="375"/>
      <c r="AH74" s="375"/>
      <c r="AI74" s="375"/>
      <c r="AJ74" s="32" t="s">
        <v>887</v>
      </c>
    </row>
    <row r="75" spans="1:36" ht="18.75" customHeight="1">
      <c r="A75" s="397"/>
      <c r="B75" s="90"/>
      <c r="C75" s="91"/>
      <c r="D75" s="91"/>
      <c r="E75" s="91"/>
      <c r="F75" s="92"/>
      <c r="G75" s="33"/>
      <c r="H75" s="3"/>
      <c r="I75" s="3" t="s">
        <v>1103</v>
      </c>
      <c r="J75" s="3"/>
      <c r="K75" s="3"/>
      <c r="L75" s="3"/>
      <c r="M75" s="3" t="s">
        <v>929</v>
      </c>
      <c r="N75" s="375" t="s">
        <v>3012</v>
      </c>
      <c r="O75" s="375"/>
      <c r="P75" s="375"/>
      <c r="Q75" s="375"/>
      <c r="R75" s="375"/>
      <c r="S75" s="375"/>
      <c r="T75" s="375"/>
      <c r="U75" s="375"/>
      <c r="V75" s="375"/>
      <c r="W75" s="375"/>
      <c r="X75" s="375"/>
      <c r="Y75" s="375"/>
      <c r="Z75" s="375"/>
      <c r="AA75" s="375"/>
      <c r="AB75" s="375"/>
      <c r="AC75" s="375"/>
      <c r="AD75" s="375"/>
      <c r="AE75" s="375"/>
      <c r="AF75" s="375"/>
      <c r="AG75" s="375"/>
      <c r="AH75" s="375"/>
      <c r="AI75" s="375"/>
      <c r="AJ75" s="32" t="s">
        <v>887</v>
      </c>
    </row>
    <row r="76" spans="1:36" ht="18.75" customHeight="1">
      <c r="A76" s="397"/>
      <c r="B76" s="58"/>
      <c r="C76" s="3" t="s">
        <v>683</v>
      </c>
      <c r="D76" s="23"/>
      <c r="E76" s="58"/>
      <c r="F76" s="67" t="s">
        <v>684</v>
      </c>
      <c r="G76" s="33"/>
      <c r="H76" s="58"/>
      <c r="I76" s="3" t="s">
        <v>1104</v>
      </c>
      <c r="J76" s="3"/>
      <c r="K76" s="3"/>
      <c r="L76" s="3"/>
      <c r="M76" s="3"/>
      <c r="N76" s="58"/>
      <c r="O76" s="3" t="s">
        <v>1105</v>
      </c>
      <c r="P76" s="3"/>
      <c r="Q76" s="3"/>
      <c r="R76" s="495"/>
      <c r="S76" s="495"/>
      <c r="T76" s="3" t="s">
        <v>915</v>
      </c>
      <c r="U76" s="3"/>
      <c r="V76" s="3"/>
      <c r="W76" s="3"/>
      <c r="X76" s="3"/>
      <c r="Y76" s="3" t="s">
        <v>1106</v>
      </c>
      <c r="Z76" s="3"/>
      <c r="AA76" s="3"/>
      <c r="AB76" s="3" t="s">
        <v>929</v>
      </c>
      <c r="AC76" s="375"/>
      <c r="AD76" s="375"/>
      <c r="AE76" s="375"/>
      <c r="AF76" s="375"/>
      <c r="AG76" s="375"/>
      <c r="AH76" s="375"/>
      <c r="AI76" s="375"/>
      <c r="AJ76" s="32" t="s">
        <v>887</v>
      </c>
    </row>
    <row r="77" spans="1:36" ht="18.75" customHeight="1">
      <c r="A77" s="397"/>
      <c r="B77" s="90"/>
      <c r="C77" s="91"/>
      <c r="D77" s="91"/>
      <c r="E77" s="91"/>
      <c r="F77" s="92"/>
      <c r="G77" s="33"/>
      <c r="H77" s="3"/>
      <c r="I77" s="3"/>
      <c r="J77" s="3"/>
      <c r="K77" s="3"/>
      <c r="L77" s="3"/>
      <c r="M77" s="3"/>
      <c r="N77" s="58"/>
      <c r="O77" s="3" t="s">
        <v>1107</v>
      </c>
      <c r="P77" s="3"/>
      <c r="Q77" s="540"/>
      <c r="R77" s="540"/>
      <c r="S77" s="3" t="s">
        <v>1108</v>
      </c>
      <c r="T77" s="3"/>
      <c r="U77" s="3"/>
      <c r="V77" s="540"/>
      <c r="W77" s="540"/>
      <c r="X77" s="3" t="s">
        <v>915</v>
      </c>
      <c r="Y77" s="3" t="s">
        <v>1106</v>
      </c>
      <c r="Z77" s="3"/>
      <c r="AA77" s="3"/>
      <c r="AB77" s="3" t="s">
        <v>929</v>
      </c>
      <c r="AC77" s="375"/>
      <c r="AD77" s="375"/>
      <c r="AE77" s="375"/>
      <c r="AF77" s="375"/>
      <c r="AG77" s="375"/>
      <c r="AH77" s="375"/>
      <c r="AI77" s="375"/>
      <c r="AJ77" s="32" t="s">
        <v>887</v>
      </c>
    </row>
    <row r="78" spans="1:36" ht="18.75" customHeight="1">
      <c r="A78" s="397"/>
      <c r="B78" s="93"/>
      <c r="C78" s="43"/>
      <c r="D78" s="43"/>
      <c r="E78" s="43"/>
      <c r="F78" s="94"/>
      <c r="G78" s="16"/>
      <c r="H78" s="58"/>
      <c r="I78" s="4" t="s">
        <v>1109</v>
      </c>
      <c r="J78" s="4"/>
      <c r="K78" s="4"/>
      <c r="L78" s="4"/>
      <c r="M78" s="4"/>
      <c r="N78" s="4"/>
      <c r="O78" s="4"/>
      <c r="P78" s="4"/>
      <c r="Q78" s="361"/>
      <c r="R78" s="361"/>
      <c r="S78" s="361"/>
      <c r="T78" s="361"/>
      <c r="U78" s="361"/>
      <c r="V78" s="361"/>
      <c r="W78" s="361"/>
      <c r="X78" s="361"/>
      <c r="Y78" s="361"/>
      <c r="Z78" s="361"/>
      <c r="AA78" s="361"/>
      <c r="AB78" s="361"/>
      <c r="AC78" s="361"/>
      <c r="AD78" s="361"/>
      <c r="AE78" s="361"/>
      <c r="AF78" s="361"/>
      <c r="AG78" s="361"/>
      <c r="AH78" s="361"/>
      <c r="AI78" s="361"/>
      <c r="AJ78" s="32" t="s">
        <v>887</v>
      </c>
    </row>
    <row r="79" spans="1:36" ht="18.75" customHeight="1">
      <c r="A79" s="396" t="s">
        <v>962</v>
      </c>
      <c r="B79" s="337" t="s">
        <v>799</v>
      </c>
      <c r="C79" s="338"/>
      <c r="D79" s="338"/>
      <c r="E79" s="339"/>
      <c r="F79" s="460" t="s">
        <v>800</v>
      </c>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61"/>
    </row>
    <row r="80" spans="1:36" ht="18.75" customHeight="1">
      <c r="A80" s="397"/>
      <c r="B80" s="491"/>
      <c r="C80" s="492"/>
      <c r="D80" s="492"/>
      <c r="E80" s="493"/>
      <c r="F80" s="17"/>
      <c r="G80" s="58"/>
      <c r="H80" s="18" t="s">
        <v>801</v>
      </c>
      <c r="I80" s="18"/>
      <c r="J80" s="18"/>
      <c r="K80" s="18"/>
      <c r="L80" s="18" t="s">
        <v>648</v>
      </c>
      <c r="M80" s="58"/>
      <c r="N80" s="18" t="s">
        <v>787</v>
      </c>
      <c r="O80" s="18"/>
      <c r="P80" s="58"/>
      <c r="Q80" s="18" t="s">
        <v>802</v>
      </c>
      <c r="R80" s="18"/>
      <c r="S80" s="18"/>
      <c r="T80" s="18"/>
      <c r="U80" s="18"/>
      <c r="V80" s="18"/>
      <c r="W80" s="18"/>
      <c r="X80" s="18"/>
      <c r="Y80" s="18"/>
      <c r="Z80" s="18"/>
      <c r="AA80" s="18"/>
      <c r="AB80" s="18"/>
      <c r="AC80" s="18"/>
      <c r="AD80" s="18"/>
      <c r="AE80" s="18"/>
      <c r="AF80" s="18"/>
      <c r="AG80" s="18"/>
      <c r="AH80" s="18"/>
      <c r="AI80" s="18"/>
      <c r="AJ80" s="37"/>
    </row>
    <row r="81" spans="1:36" ht="18.75" customHeight="1">
      <c r="A81" s="397"/>
      <c r="B81" s="491"/>
      <c r="C81" s="492"/>
      <c r="D81" s="492"/>
      <c r="E81" s="493"/>
      <c r="F81" s="33"/>
      <c r="G81" s="58"/>
      <c r="H81" s="3" t="s">
        <v>1110</v>
      </c>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2"/>
    </row>
    <row r="82" spans="1:36" ht="18.75" customHeight="1">
      <c r="A82" s="397"/>
      <c r="B82" s="491"/>
      <c r="C82" s="492"/>
      <c r="D82" s="492"/>
      <c r="E82" s="493"/>
      <c r="F82" s="33"/>
      <c r="G82" s="58"/>
      <c r="H82" s="3" t="s">
        <v>803</v>
      </c>
      <c r="I82" s="3"/>
      <c r="J82" s="3"/>
      <c r="K82" s="3"/>
      <c r="L82" s="3"/>
      <c r="M82" s="3"/>
      <c r="N82" s="3"/>
      <c r="O82" s="3"/>
      <c r="P82" s="3"/>
      <c r="Q82" s="3"/>
      <c r="R82" s="3"/>
      <c r="S82" s="3"/>
      <c r="T82" s="3"/>
      <c r="U82" s="3" t="s">
        <v>804</v>
      </c>
      <c r="V82" s="3"/>
      <c r="W82" s="540"/>
      <c r="X82" s="540"/>
      <c r="Y82" s="3" t="s">
        <v>805</v>
      </c>
      <c r="Z82" s="58"/>
      <c r="AA82" s="3" t="s">
        <v>806</v>
      </c>
      <c r="AB82" s="58"/>
      <c r="AC82" s="3" t="s">
        <v>49</v>
      </c>
      <c r="AD82" s="58"/>
      <c r="AE82" s="3" t="s">
        <v>12</v>
      </c>
      <c r="AF82" s="3"/>
      <c r="AG82" s="3"/>
      <c r="AH82" s="3"/>
      <c r="AI82" s="3"/>
      <c r="AJ82" s="32"/>
    </row>
    <row r="83" spans="1:36" ht="18.75" customHeight="1">
      <c r="A83" s="397"/>
      <c r="B83" s="486"/>
      <c r="C83" s="334"/>
      <c r="D83" s="334"/>
      <c r="E83" s="335"/>
      <c r="F83" s="33"/>
      <c r="G83" s="3"/>
      <c r="H83" s="3" t="s">
        <v>814</v>
      </c>
      <c r="I83" s="3"/>
      <c r="J83" s="3"/>
      <c r="K83" s="3"/>
      <c r="L83" s="58"/>
      <c r="M83" s="3" t="s">
        <v>808</v>
      </c>
      <c r="N83" s="3"/>
      <c r="O83" s="58"/>
      <c r="P83" s="3" t="s">
        <v>809</v>
      </c>
      <c r="Q83" s="3"/>
      <c r="R83" s="58"/>
      <c r="S83" s="3" t="s">
        <v>810</v>
      </c>
      <c r="T83" s="3"/>
      <c r="U83" s="3"/>
      <c r="V83" s="58"/>
      <c r="W83" s="3" t="s">
        <v>811</v>
      </c>
      <c r="X83" s="3"/>
      <c r="Y83" s="3"/>
      <c r="Z83" s="375"/>
      <c r="AA83" s="375"/>
      <c r="AB83" s="375"/>
      <c r="AC83" s="375"/>
      <c r="AD83" s="375"/>
      <c r="AE83" s="375"/>
      <c r="AF83" s="375"/>
      <c r="AG83" s="375"/>
      <c r="AH83" s="375"/>
      <c r="AI83" s="375"/>
      <c r="AJ83" s="32" t="s">
        <v>780</v>
      </c>
    </row>
    <row r="84" spans="1:36" ht="18.75" customHeight="1">
      <c r="A84" s="397"/>
      <c r="B84" s="26"/>
      <c r="C84" s="19"/>
      <c r="D84" s="19"/>
      <c r="E84" s="20"/>
      <c r="F84" s="33"/>
      <c r="G84" s="58"/>
      <c r="H84" s="3" t="s">
        <v>812</v>
      </c>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2"/>
    </row>
    <row r="85" spans="1:36" ht="18.75" customHeight="1">
      <c r="A85" s="397"/>
      <c r="B85" s="58"/>
      <c r="C85" s="3" t="s">
        <v>9</v>
      </c>
      <c r="D85" s="58"/>
      <c r="E85" s="67" t="s">
        <v>684</v>
      </c>
      <c r="F85" s="33"/>
      <c r="G85" s="3"/>
      <c r="H85" s="3" t="s">
        <v>813</v>
      </c>
      <c r="I85" s="3"/>
      <c r="J85" s="3"/>
      <c r="L85" s="58"/>
      <c r="M85" s="3" t="s">
        <v>815</v>
      </c>
      <c r="N85" s="3"/>
      <c r="O85" s="3"/>
      <c r="Q85" s="58"/>
      <c r="R85" s="3" t="s">
        <v>1111</v>
      </c>
      <c r="S85" s="3"/>
      <c r="T85" s="3"/>
      <c r="U85" s="3"/>
      <c r="V85" s="3"/>
      <c r="W85" s="3"/>
      <c r="X85" s="58"/>
      <c r="Y85" s="3" t="s">
        <v>811</v>
      </c>
      <c r="Z85" s="3"/>
      <c r="AA85" s="3"/>
      <c r="AB85" s="375"/>
      <c r="AC85" s="375"/>
      <c r="AD85" s="375"/>
      <c r="AE85" s="375"/>
      <c r="AF85" s="375"/>
      <c r="AG85" s="375"/>
      <c r="AH85" s="375"/>
      <c r="AI85" s="375"/>
      <c r="AJ85" s="32" t="s">
        <v>780</v>
      </c>
    </row>
    <row r="86" spans="1:36" ht="18.75" customHeight="1">
      <c r="A86" s="397"/>
      <c r="B86" s="33"/>
      <c r="C86" s="3"/>
      <c r="D86" s="3"/>
      <c r="E86" s="67"/>
      <c r="F86" s="33"/>
      <c r="G86" s="58"/>
      <c r="H86" s="3" t="s">
        <v>818</v>
      </c>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2"/>
    </row>
    <row r="87" spans="1:36" ht="18.75" customHeight="1">
      <c r="A87" s="398"/>
      <c r="B87" s="16"/>
      <c r="C87" s="4"/>
      <c r="D87" s="4"/>
      <c r="E87" s="66"/>
      <c r="F87" s="16"/>
      <c r="G87" s="58"/>
      <c r="H87" s="4" t="s">
        <v>811</v>
      </c>
      <c r="I87" s="4"/>
      <c r="J87" s="4"/>
      <c r="K87" s="361"/>
      <c r="L87" s="361"/>
      <c r="M87" s="361"/>
      <c r="N87" s="361"/>
      <c r="O87" s="361"/>
      <c r="P87" s="361"/>
      <c r="Q87" s="361"/>
      <c r="R87" s="361"/>
      <c r="S87" s="361"/>
      <c r="T87" s="361"/>
      <c r="U87" s="361"/>
      <c r="V87" s="361"/>
      <c r="W87" s="361"/>
      <c r="X87" s="361"/>
      <c r="Y87" s="361"/>
      <c r="Z87" s="361"/>
      <c r="AA87" s="361"/>
      <c r="AB87" s="361"/>
      <c r="AC87" s="361"/>
      <c r="AD87" s="361"/>
      <c r="AE87" s="361"/>
      <c r="AF87" s="361"/>
      <c r="AG87" s="361"/>
      <c r="AH87" s="361"/>
      <c r="AI87" s="361"/>
      <c r="AJ87" s="34" t="s">
        <v>780</v>
      </c>
    </row>
    <row r="88" spans="1:36" ht="18.75" customHeight="1">
      <c r="A88" s="396" t="s">
        <v>1112</v>
      </c>
      <c r="B88" s="392" t="s">
        <v>820</v>
      </c>
      <c r="C88" s="393"/>
      <c r="D88" s="393"/>
      <c r="E88" s="424"/>
      <c r="F88" s="3" t="s">
        <v>821</v>
      </c>
      <c r="G88" s="17"/>
      <c r="H88" s="18"/>
      <c r="I88" s="18"/>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50"/>
      <c r="AG88" s="450"/>
      <c r="AH88" s="450"/>
      <c r="AI88" s="450"/>
      <c r="AJ88" s="37" t="s">
        <v>780</v>
      </c>
    </row>
    <row r="89" spans="1:36" ht="18.75" customHeight="1">
      <c r="A89" s="397"/>
      <c r="B89" s="394"/>
      <c r="C89" s="395"/>
      <c r="D89" s="395"/>
      <c r="E89" s="425"/>
      <c r="F89" s="33" t="s">
        <v>822</v>
      </c>
      <c r="G89" s="3"/>
      <c r="H89" s="3"/>
      <c r="I89" s="3"/>
      <c r="J89" s="3"/>
      <c r="K89" s="58"/>
      <c r="L89" s="3" t="s">
        <v>827</v>
      </c>
      <c r="M89" s="3"/>
      <c r="N89" s="3"/>
      <c r="O89" s="3"/>
      <c r="P89" s="3"/>
      <c r="Q89" s="58"/>
      <c r="R89" s="3" t="s">
        <v>828</v>
      </c>
      <c r="S89" s="3"/>
      <c r="T89" s="3"/>
      <c r="U89" s="3"/>
      <c r="V89" s="3"/>
      <c r="W89" s="3"/>
      <c r="X89" s="58"/>
      <c r="Y89" s="33" t="s">
        <v>811</v>
      </c>
      <c r="Z89" s="3"/>
      <c r="AA89" s="375"/>
      <c r="AB89" s="375"/>
      <c r="AC89" s="375"/>
      <c r="AD89" s="375"/>
      <c r="AE89" s="375"/>
      <c r="AF89" s="375"/>
      <c r="AG89" s="375"/>
      <c r="AH89" s="375"/>
      <c r="AI89" s="375"/>
      <c r="AJ89" s="32" t="s">
        <v>780</v>
      </c>
    </row>
    <row r="90" spans="1:36" ht="18.75" customHeight="1">
      <c r="A90" s="397"/>
      <c r="B90" s="390"/>
      <c r="C90" s="449"/>
      <c r="D90" s="449"/>
      <c r="E90" s="391"/>
      <c r="F90" s="33" t="s">
        <v>823</v>
      </c>
      <c r="G90" s="3"/>
      <c r="H90" s="3"/>
      <c r="I90" s="3"/>
      <c r="J90" s="3"/>
      <c r="K90" s="58"/>
      <c r="L90" s="9" t="s">
        <v>829</v>
      </c>
      <c r="M90" s="3"/>
      <c r="N90" s="3"/>
      <c r="O90" s="3"/>
      <c r="P90" s="3"/>
      <c r="Q90" s="3"/>
      <c r="R90" s="3"/>
      <c r="S90" s="3"/>
      <c r="T90" s="58"/>
      <c r="U90" s="33" t="s">
        <v>811</v>
      </c>
      <c r="V90" s="3"/>
      <c r="W90" s="375"/>
      <c r="X90" s="375"/>
      <c r="Y90" s="375"/>
      <c r="Z90" s="375"/>
      <c r="AA90" s="375"/>
      <c r="AB90" s="375"/>
      <c r="AC90" s="375"/>
      <c r="AD90" s="375"/>
      <c r="AE90" s="375"/>
      <c r="AF90" s="375"/>
      <c r="AG90" s="375"/>
      <c r="AH90" s="375"/>
      <c r="AI90" s="375"/>
      <c r="AJ90" s="32" t="s">
        <v>780</v>
      </c>
    </row>
    <row r="91" spans="1:36" ht="18.75" customHeight="1">
      <c r="A91" s="397"/>
      <c r="B91" s="33"/>
      <c r="C91" s="3"/>
      <c r="D91" s="3"/>
      <c r="E91" s="67"/>
      <c r="F91" s="33" t="s">
        <v>824</v>
      </c>
      <c r="G91" s="3"/>
      <c r="H91" s="3"/>
      <c r="I91" s="3"/>
      <c r="J91" s="3"/>
      <c r="K91" s="58"/>
      <c r="L91" s="3" t="s">
        <v>830</v>
      </c>
      <c r="M91" s="3"/>
      <c r="N91" s="58"/>
      <c r="O91" s="9" t="s">
        <v>817</v>
      </c>
      <c r="R91" s="3"/>
      <c r="S91" s="3"/>
      <c r="T91" s="58"/>
      <c r="U91" s="9" t="s">
        <v>834</v>
      </c>
      <c r="X91" s="58"/>
      <c r="Y91" s="3" t="s">
        <v>1113</v>
      </c>
      <c r="AE91" s="375"/>
      <c r="AF91" s="375"/>
      <c r="AG91" s="375"/>
      <c r="AH91" s="375"/>
      <c r="AI91" s="375"/>
      <c r="AJ91" s="32" t="s">
        <v>780</v>
      </c>
    </row>
    <row r="92" spans="1:36" ht="18.75" customHeight="1">
      <c r="A92" s="397"/>
      <c r="E92" s="67"/>
      <c r="F92" s="33"/>
      <c r="G92" s="3"/>
      <c r="H92" s="3"/>
      <c r="I92" s="3"/>
      <c r="J92" s="3"/>
      <c r="K92" s="58"/>
      <c r="L92" s="3" t="s">
        <v>1114</v>
      </c>
      <c r="M92" s="3"/>
      <c r="N92" s="3"/>
      <c r="O92" s="3"/>
      <c r="P92" s="58"/>
      <c r="Q92" s="3" t="s">
        <v>1115</v>
      </c>
      <c r="R92" s="3"/>
      <c r="S92" s="3"/>
      <c r="T92" s="3"/>
      <c r="U92" s="58"/>
      <c r="V92" s="9" t="s">
        <v>1116</v>
      </c>
      <c r="W92" s="3"/>
      <c r="X92" s="3"/>
      <c r="Y92" s="58"/>
      <c r="Z92" s="33" t="s">
        <v>811</v>
      </c>
      <c r="AA92" s="3"/>
      <c r="AB92" s="375"/>
      <c r="AC92" s="375"/>
      <c r="AD92" s="375"/>
      <c r="AE92" s="375"/>
      <c r="AF92" s="375"/>
      <c r="AG92" s="375"/>
      <c r="AH92" s="375"/>
      <c r="AI92" s="375"/>
      <c r="AJ92" s="32" t="s">
        <v>780</v>
      </c>
    </row>
    <row r="93" spans="1:36" ht="18.75" customHeight="1">
      <c r="A93" s="397"/>
      <c r="B93" s="58"/>
      <c r="C93" s="3" t="s">
        <v>9</v>
      </c>
      <c r="D93" s="58"/>
      <c r="E93" s="67" t="s">
        <v>684</v>
      </c>
      <c r="F93" s="33" t="s">
        <v>825</v>
      </c>
      <c r="G93" s="3"/>
      <c r="H93" s="3"/>
      <c r="I93" s="3"/>
      <c r="J93" s="3" t="s">
        <v>794</v>
      </c>
      <c r="K93" s="495"/>
      <c r="L93" s="495"/>
      <c r="M93" s="3" t="s">
        <v>836</v>
      </c>
      <c r="N93" s="3"/>
      <c r="O93" s="3"/>
      <c r="P93" s="3" t="s">
        <v>648</v>
      </c>
      <c r="Q93" s="58"/>
      <c r="R93" s="3" t="s">
        <v>837</v>
      </c>
      <c r="S93" s="3"/>
      <c r="T93" s="3"/>
      <c r="U93" s="58"/>
      <c r="V93" s="3" t="s">
        <v>838</v>
      </c>
      <c r="W93" s="3"/>
      <c r="X93" s="3"/>
      <c r="Y93" s="3"/>
      <c r="Z93" s="3"/>
      <c r="AA93" s="3"/>
      <c r="AB93" s="3"/>
      <c r="AC93" s="3"/>
      <c r="AD93" s="3"/>
      <c r="AE93" s="3"/>
      <c r="AF93" s="3"/>
      <c r="AG93" s="3"/>
      <c r="AH93" s="3"/>
      <c r="AI93" s="3"/>
      <c r="AJ93" s="32"/>
    </row>
    <row r="94" spans="1:36" ht="18.75" customHeight="1">
      <c r="A94" s="397"/>
      <c r="B94" s="33"/>
      <c r="C94" s="3"/>
      <c r="D94" s="3"/>
      <c r="E94" s="67"/>
      <c r="F94" s="33" t="s">
        <v>826</v>
      </c>
      <c r="G94" s="3"/>
      <c r="H94" s="3"/>
      <c r="I94" s="3"/>
      <c r="J94" s="3"/>
      <c r="K94" s="3" t="s">
        <v>839</v>
      </c>
      <c r="L94" s="3"/>
      <c r="M94" s="3"/>
      <c r="N94" s="3"/>
      <c r="O94" s="3"/>
      <c r="P94" s="3"/>
      <c r="Q94" s="3"/>
      <c r="R94" s="3"/>
      <c r="S94" s="3"/>
      <c r="T94" s="3"/>
      <c r="U94" s="3"/>
      <c r="V94" s="3"/>
      <c r="W94" s="3"/>
      <c r="X94" s="3"/>
      <c r="Y94" s="3"/>
      <c r="Z94" s="3"/>
      <c r="AA94" s="3"/>
      <c r="AB94" s="3"/>
      <c r="AC94" s="3"/>
      <c r="AD94" s="3"/>
      <c r="AE94" s="3"/>
      <c r="AF94" s="3"/>
      <c r="AG94" s="3"/>
      <c r="AH94" s="3"/>
      <c r="AI94" s="3"/>
      <c r="AJ94" s="32"/>
    </row>
    <row r="95" spans="1:36" ht="18.75" customHeight="1">
      <c r="A95" s="397"/>
      <c r="B95" s="33"/>
      <c r="E95" s="67"/>
      <c r="F95" s="21"/>
      <c r="G95" s="21"/>
      <c r="H95" s="21"/>
      <c r="I95" s="4"/>
      <c r="J95" s="4"/>
      <c r="K95" s="58"/>
      <c r="L95" s="4" t="s">
        <v>840</v>
      </c>
      <c r="M95" s="4"/>
      <c r="N95" s="4"/>
      <c r="O95" s="4"/>
      <c r="P95" s="4"/>
      <c r="Q95" s="58"/>
      <c r="R95" s="4" t="s">
        <v>841</v>
      </c>
      <c r="S95" s="4"/>
      <c r="T95" s="4"/>
      <c r="U95" s="4"/>
      <c r="V95" s="4"/>
      <c r="W95" s="21"/>
      <c r="X95" s="21"/>
      <c r="Y95" s="21"/>
      <c r="Z95" s="21"/>
      <c r="AA95" s="21"/>
      <c r="AB95" s="21"/>
      <c r="AC95" s="21"/>
      <c r="AD95" s="21"/>
      <c r="AE95" s="21"/>
      <c r="AF95" s="21"/>
      <c r="AG95" s="21"/>
      <c r="AH95" s="21"/>
      <c r="AI95" s="21"/>
      <c r="AJ95" s="34"/>
    </row>
    <row r="96" spans="1:36" ht="18.75" customHeight="1">
      <c r="A96" s="398"/>
      <c r="B96" s="16"/>
      <c r="C96" s="4"/>
      <c r="D96" s="4"/>
      <c r="E96" s="66"/>
      <c r="F96" s="71" t="s">
        <v>842</v>
      </c>
      <c r="G96" s="16"/>
      <c r="H96" s="4"/>
      <c r="I96" s="4"/>
      <c r="J96" s="4"/>
      <c r="K96" s="4"/>
      <c r="L96" s="4"/>
      <c r="M96" s="4"/>
      <c r="N96" s="4"/>
      <c r="O96" s="4"/>
      <c r="P96" s="667" t="s">
        <v>2974</v>
      </c>
      <c r="Q96" s="667"/>
      <c r="R96" s="667"/>
      <c r="S96" s="667"/>
      <c r="T96" s="667"/>
      <c r="U96" s="667"/>
      <c r="V96" s="667"/>
      <c r="W96" s="667"/>
      <c r="X96" s="667"/>
      <c r="Y96" s="667"/>
      <c r="Z96" s="667"/>
      <c r="AA96" s="667"/>
      <c r="AB96" s="667"/>
      <c r="AC96" s="667"/>
      <c r="AD96" s="667"/>
      <c r="AE96" s="667"/>
      <c r="AF96" s="667"/>
      <c r="AG96" s="667"/>
      <c r="AH96" s="667"/>
      <c r="AI96" s="667"/>
      <c r="AJ96" s="34" t="s">
        <v>780</v>
      </c>
    </row>
    <row r="97" spans="1:36" ht="18.75" customHeight="1">
      <c r="A97" s="396" t="s">
        <v>974</v>
      </c>
      <c r="B97" s="460" t="s">
        <v>844</v>
      </c>
      <c r="C97" s="405"/>
      <c r="D97" s="405"/>
      <c r="E97" s="405"/>
      <c r="F97" s="405"/>
      <c r="G97" s="405"/>
      <c r="H97" s="405"/>
      <c r="I97" s="405"/>
      <c r="J97" s="405"/>
      <c r="K97" s="405"/>
      <c r="L97" s="405"/>
      <c r="M97" s="405"/>
      <c r="N97" s="405"/>
      <c r="O97" s="405"/>
      <c r="P97" s="405"/>
      <c r="Q97" s="405"/>
      <c r="R97" s="405"/>
      <c r="S97" s="405"/>
      <c r="T97" s="405"/>
      <c r="U97" s="405"/>
      <c r="V97" s="405"/>
      <c r="W97" s="405"/>
      <c r="X97" s="405"/>
      <c r="Y97" s="405"/>
      <c r="Z97" s="405"/>
      <c r="AA97" s="405"/>
      <c r="AB97" s="405"/>
      <c r="AC97" s="405"/>
      <c r="AD97" s="405"/>
      <c r="AE97" s="405"/>
      <c r="AF97" s="405"/>
      <c r="AG97" s="405"/>
      <c r="AH97" s="405"/>
      <c r="AI97" s="405"/>
      <c r="AJ97" s="461"/>
    </row>
    <row r="98" spans="1:36" ht="18.75" customHeight="1">
      <c r="A98" s="397"/>
      <c r="B98" s="412" t="s">
        <v>845</v>
      </c>
      <c r="C98" s="350"/>
      <c r="D98" s="350"/>
      <c r="E98" s="351"/>
      <c r="F98" s="3" t="s">
        <v>847</v>
      </c>
      <c r="G98" s="3"/>
      <c r="H98" s="3"/>
      <c r="I98" s="540"/>
      <c r="J98" s="540"/>
      <c r="K98" s="3" t="s">
        <v>849</v>
      </c>
      <c r="L98" s="3"/>
      <c r="M98" s="3"/>
      <c r="N98" s="540"/>
      <c r="O98" s="540"/>
      <c r="P98" s="3" t="s">
        <v>846</v>
      </c>
      <c r="Q98" s="3"/>
      <c r="R98" s="3"/>
      <c r="S98" s="540"/>
      <c r="T98" s="540"/>
      <c r="U98" s="3" t="s">
        <v>848</v>
      </c>
      <c r="V98" s="3"/>
      <c r="W98" s="3"/>
      <c r="X98" s="3"/>
      <c r="Y98" s="3"/>
      <c r="Z98" s="3" t="s">
        <v>857</v>
      </c>
      <c r="AA98" s="3"/>
      <c r="AB98" s="3"/>
      <c r="AC98" s="3"/>
      <c r="AD98" s="3"/>
      <c r="AE98" s="3"/>
      <c r="AF98" s="3"/>
      <c r="AG98" s="3"/>
      <c r="AH98" s="3"/>
      <c r="AI98" s="3"/>
      <c r="AJ98" s="32"/>
    </row>
    <row r="99" spans="1:36" ht="18.75" customHeight="1">
      <c r="A99" s="397"/>
      <c r="B99" s="416"/>
      <c r="C99" s="352"/>
      <c r="D99" s="352"/>
      <c r="E99" s="353"/>
      <c r="F99" s="3" t="s">
        <v>850</v>
      </c>
      <c r="G99" s="3"/>
      <c r="H99" s="540"/>
      <c r="I99" s="540"/>
      <c r="J99" s="3" t="s">
        <v>851</v>
      </c>
      <c r="K99" s="3"/>
      <c r="L99" s="495"/>
      <c r="M99" s="495"/>
      <c r="N99" s="3" t="s">
        <v>852</v>
      </c>
      <c r="O99" s="3"/>
      <c r="P99" s="3"/>
      <c r="Q99" s="3" t="s">
        <v>853</v>
      </c>
      <c r="R99" s="3"/>
      <c r="T99" s="3"/>
      <c r="U99" s="3"/>
      <c r="V99" s="3"/>
      <c r="W99" s="3"/>
      <c r="X99" s="3"/>
      <c r="Y99" s="3"/>
      <c r="Z99" s="441" t="s">
        <v>791</v>
      </c>
      <c r="AA99" s="375"/>
      <c r="AB99" s="375"/>
      <c r="AC99" s="375"/>
      <c r="AD99" s="375"/>
      <c r="AE99" s="375"/>
      <c r="AF99" s="375"/>
      <c r="AG99" s="375"/>
      <c r="AH99" s="375"/>
      <c r="AI99" s="375"/>
      <c r="AJ99" s="494" t="s">
        <v>792</v>
      </c>
    </row>
    <row r="100" spans="1:36" ht="18.75" customHeight="1">
      <c r="A100" s="397"/>
      <c r="B100" s="58"/>
      <c r="C100" s="53" t="s">
        <v>2219</v>
      </c>
      <c r="D100" s="58"/>
      <c r="E100" s="61" t="s">
        <v>684</v>
      </c>
      <c r="F100" s="4" t="s">
        <v>854</v>
      </c>
      <c r="G100" s="4"/>
      <c r="H100" s="4"/>
      <c r="I100" s="4"/>
      <c r="J100" s="58"/>
      <c r="K100" s="4" t="s">
        <v>855</v>
      </c>
      <c r="L100" s="4"/>
      <c r="M100" s="4"/>
      <c r="N100" s="4"/>
      <c r="O100" s="4"/>
      <c r="P100" s="4"/>
      <c r="Q100" s="58"/>
      <c r="R100" s="4" t="s">
        <v>856</v>
      </c>
      <c r="S100" s="4"/>
      <c r="T100" s="4"/>
      <c r="U100" s="4"/>
      <c r="V100" s="4"/>
      <c r="W100" s="4"/>
      <c r="X100" s="4"/>
      <c r="Y100" s="4"/>
      <c r="Z100" s="468"/>
      <c r="AA100" s="361"/>
      <c r="AB100" s="361"/>
      <c r="AC100" s="361"/>
      <c r="AD100" s="361"/>
      <c r="AE100" s="361"/>
      <c r="AF100" s="361"/>
      <c r="AG100" s="361"/>
      <c r="AH100" s="361"/>
      <c r="AI100" s="361"/>
      <c r="AJ100" s="489"/>
    </row>
    <row r="101" spans="1:36" ht="18.75" customHeight="1">
      <c r="A101" s="397"/>
      <c r="B101" s="460" t="s">
        <v>858</v>
      </c>
      <c r="C101" s="405"/>
      <c r="D101" s="405"/>
      <c r="E101" s="405"/>
      <c r="F101" s="405"/>
      <c r="G101" s="405"/>
      <c r="H101" s="405"/>
      <c r="I101" s="405"/>
      <c r="J101" s="405"/>
      <c r="K101" s="405"/>
      <c r="L101" s="405"/>
      <c r="M101" s="465"/>
      <c r="N101" s="460" t="s">
        <v>859</v>
      </c>
      <c r="O101" s="405"/>
      <c r="P101" s="405"/>
      <c r="Q101" s="405"/>
      <c r="R101" s="405"/>
      <c r="S101" s="405"/>
      <c r="T101" s="405"/>
      <c r="U101" s="405"/>
      <c r="V101" s="405"/>
      <c r="W101" s="465"/>
      <c r="X101" s="460" t="s">
        <v>860</v>
      </c>
      <c r="Y101" s="405"/>
      <c r="Z101" s="405"/>
      <c r="AA101" s="405"/>
      <c r="AB101" s="405"/>
      <c r="AC101" s="405"/>
      <c r="AD101" s="405"/>
      <c r="AE101" s="405"/>
      <c r="AF101" s="405"/>
      <c r="AG101" s="405"/>
      <c r="AH101" s="405"/>
      <c r="AI101" s="405"/>
      <c r="AJ101" s="461"/>
    </row>
    <row r="102" spans="1:36" ht="18.75" customHeight="1">
      <c r="A102" s="397"/>
      <c r="B102" s="11"/>
      <c r="C102" s="11"/>
      <c r="D102" s="11"/>
      <c r="E102" s="58"/>
      <c r="F102" s="11" t="s">
        <v>9</v>
      </c>
      <c r="G102" s="11"/>
      <c r="H102" s="58"/>
      <c r="I102" s="11" t="s">
        <v>684</v>
      </c>
      <c r="J102" s="11"/>
      <c r="K102" s="11"/>
      <c r="L102" s="11"/>
      <c r="M102" s="61"/>
      <c r="N102" s="16"/>
      <c r="O102" s="4"/>
      <c r="P102" s="58"/>
      <c r="Q102" s="4" t="s">
        <v>9</v>
      </c>
      <c r="R102" s="4"/>
      <c r="S102" s="58"/>
      <c r="T102" s="4" t="s">
        <v>684</v>
      </c>
      <c r="U102" s="4"/>
      <c r="V102" s="4"/>
      <c r="W102" s="66"/>
      <c r="X102" s="4"/>
      <c r="Y102" s="4"/>
      <c r="Z102" s="4"/>
      <c r="AA102" s="4"/>
      <c r="AB102" s="58"/>
      <c r="AC102" s="4" t="s">
        <v>683</v>
      </c>
      <c r="AD102" s="4"/>
      <c r="AE102" s="58"/>
      <c r="AF102" s="4" t="s">
        <v>684</v>
      </c>
      <c r="AG102" s="4"/>
      <c r="AH102" s="4"/>
      <c r="AI102" s="4"/>
      <c r="AJ102" s="34"/>
    </row>
    <row r="103" spans="1:36" ht="18.75" customHeight="1">
      <c r="A103" s="397"/>
      <c r="B103" s="472" t="s">
        <v>861</v>
      </c>
      <c r="C103" s="472"/>
      <c r="D103" s="472"/>
      <c r="E103" s="473"/>
      <c r="F103" s="18" t="s">
        <v>862</v>
      </c>
      <c r="G103" s="18"/>
      <c r="H103" s="18"/>
      <c r="I103" s="18"/>
      <c r="J103" s="18"/>
      <c r="K103" s="18"/>
      <c r="L103" s="18"/>
      <c r="M103" s="18"/>
      <c r="N103" s="18"/>
      <c r="O103" s="18"/>
      <c r="P103" s="18"/>
      <c r="Q103" s="18"/>
      <c r="R103" s="58"/>
      <c r="S103" s="62" t="s">
        <v>9</v>
      </c>
      <c r="T103" s="58"/>
      <c r="U103" s="17" t="s">
        <v>684</v>
      </c>
      <c r="V103" s="471" t="s">
        <v>868</v>
      </c>
      <c r="W103" s="472"/>
      <c r="X103" s="472"/>
      <c r="Y103" s="473"/>
      <c r="Z103" s="18" t="s">
        <v>869</v>
      </c>
      <c r="AA103" s="18"/>
      <c r="AB103" s="18"/>
      <c r="AC103" s="18"/>
      <c r="AD103" s="542"/>
      <c r="AE103" s="542"/>
      <c r="AF103" s="18" t="s">
        <v>745</v>
      </c>
      <c r="AG103" s="18"/>
      <c r="AH103" s="18"/>
      <c r="AI103" s="18"/>
      <c r="AJ103" s="37"/>
    </row>
    <row r="104" spans="1:36" ht="18.75" customHeight="1">
      <c r="A104" s="397"/>
      <c r="B104" s="475"/>
      <c r="C104" s="475"/>
      <c r="D104" s="475"/>
      <c r="E104" s="476"/>
      <c r="F104" s="3" t="s">
        <v>863</v>
      </c>
      <c r="G104" s="3"/>
      <c r="H104" s="3"/>
      <c r="I104" s="3"/>
      <c r="J104" s="3"/>
      <c r="K104" s="3"/>
      <c r="L104" s="3"/>
      <c r="M104" s="3"/>
      <c r="N104" s="3"/>
      <c r="O104" s="3"/>
      <c r="P104" s="3"/>
      <c r="Q104" s="3"/>
      <c r="R104" s="3"/>
      <c r="S104" s="3"/>
      <c r="T104" s="3"/>
      <c r="U104" s="3"/>
      <c r="V104" s="474"/>
      <c r="W104" s="475"/>
      <c r="X104" s="475"/>
      <c r="Y104" s="476"/>
      <c r="Z104" s="3" t="s">
        <v>648</v>
      </c>
      <c r="AA104" s="58"/>
      <c r="AB104" s="3" t="s">
        <v>837</v>
      </c>
      <c r="AC104" s="3"/>
      <c r="AD104" s="3"/>
      <c r="AE104" s="58"/>
      <c r="AF104" s="3" t="s">
        <v>838</v>
      </c>
      <c r="AG104" s="3"/>
      <c r="AH104" s="3"/>
      <c r="AI104" s="3"/>
      <c r="AJ104" s="32"/>
    </row>
    <row r="105" spans="1:36" ht="18.75" customHeight="1">
      <c r="A105" s="397"/>
      <c r="B105" s="478"/>
      <c r="C105" s="478"/>
      <c r="D105" s="478"/>
      <c r="E105" s="479"/>
      <c r="F105" s="3"/>
      <c r="G105" s="58"/>
      <c r="H105" s="3" t="s">
        <v>864</v>
      </c>
      <c r="I105" s="3"/>
      <c r="L105" s="3"/>
      <c r="M105" s="3"/>
      <c r="N105" s="3"/>
      <c r="O105" s="3"/>
      <c r="P105" s="58"/>
      <c r="Q105" s="3" t="s">
        <v>865</v>
      </c>
      <c r="U105" s="3"/>
      <c r="V105" s="477"/>
      <c r="W105" s="478"/>
      <c r="X105" s="478"/>
      <c r="Y105" s="479"/>
      <c r="Z105" s="3" t="s">
        <v>857</v>
      </c>
      <c r="AA105" s="3"/>
      <c r="AB105" s="3"/>
      <c r="AC105" s="3"/>
      <c r="AD105" s="3"/>
      <c r="AE105" s="3"/>
      <c r="AF105" s="3"/>
      <c r="AG105" s="3"/>
      <c r="AH105" s="3"/>
      <c r="AI105" s="3"/>
      <c r="AJ105" s="32"/>
    </row>
    <row r="106" spans="1:36" ht="18.75" customHeight="1">
      <c r="A106" s="398"/>
      <c r="B106" s="58"/>
      <c r="C106" s="4" t="s">
        <v>9</v>
      </c>
      <c r="D106" s="58"/>
      <c r="E106" s="66" t="s">
        <v>684</v>
      </c>
      <c r="F106" s="4"/>
      <c r="G106" s="58"/>
      <c r="H106" s="4" t="s">
        <v>866</v>
      </c>
      <c r="I106" s="4"/>
      <c r="J106" s="21"/>
      <c r="K106" s="21"/>
      <c r="L106" s="4"/>
      <c r="M106" s="4"/>
      <c r="N106" s="4"/>
      <c r="O106" s="4"/>
      <c r="P106" s="58"/>
      <c r="Q106" s="4" t="s">
        <v>867</v>
      </c>
      <c r="R106" s="21"/>
      <c r="S106" s="21"/>
      <c r="T106" s="21"/>
      <c r="U106" s="4"/>
      <c r="V106" s="58"/>
      <c r="W106" s="4" t="s">
        <v>9</v>
      </c>
      <c r="X106" s="58"/>
      <c r="Y106" s="66" t="s">
        <v>684</v>
      </c>
      <c r="Z106" s="4" t="s">
        <v>791</v>
      </c>
      <c r="AA106" s="361"/>
      <c r="AB106" s="361"/>
      <c r="AC106" s="361"/>
      <c r="AD106" s="361"/>
      <c r="AE106" s="361"/>
      <c r="AF106" s="361"/>
      <c r="AG106" s="361"/>
      <c r="AH106" s="361"/>
      <c r="AI106" s="361"/>
      <c r="AJ106" s="34" t="s">
        <v>792</v>
      </c>
    </row>
    <row r="107" spans="1:36" ht="18.75" customHeight="1">
      <c r="A107" s="396" t="s">
        <v>975</v>
      </c>
      <c r="B107" s="363" t="s">
        <v>872</v>
      </c>
      <c r="C107" s="363"/>
      <c r="D107" s="363"/>
      <c r="E107" s="363"/>
      <c r="F107" s="363"/>
      <c r="G107" s="363"/>
      <c r="H107" s="363"/>
      <c r="I107" s="363" t="s">
        <v>871</v>
      </c>
      <c r="J107" s="363"/>
      <c r="K107" s="363"/>
      <c r="L107" s="363"/>
      <c r="M107" s="363"/>
      <c r="N107" s="363"/>
      <c r="O107" s="363" t="s">
        <v>2098</v>
      </c>
      <c r="P107" s="363"/>
      <c r="Q107" s="363"/>
      <c r="R107" s="363"/>
      <c r="S107" s="363"/>
      <c r="T107" s="363"/>
      <c r="U107" s="363" t="s">
        <v>790</v>
      </c>
      <c r="V107" s="363"/>
      <c r="W107" s="363"/>
      <c r="X107" s="363"/>
      <c r="Y107" s="363"/>
      <c r="Z107" s="363"/>
      <c r="AA107" s="363"/>
      <c r="AB107" s="363"/>
      <c r="AC107" s="363"/>
      <c r="AD107" s="363"/>
      <c r="AE107" s="363"/>
      <c r="AF107" s="363"/>
      <c r="AG107" s="363"/>
      <c r="AH107" s="363"/>
      <c r="AI107" s="363"/>
      <c r="AJ107" s="364"/>
    </row>
    <row r="108" spans="1:36" ht="18.75" customHeight="1">
      <c r="A108" s="397"/>
      <c r="B108" s="490" t="s">
        <v>817</v>
      </c>
      <c r="C108" s="490"/>
      <c r="D108" s="490"/>
      <c r="E108" s="490"/>
      <c r="F108" s="490"/>
      <c r="G108" s="490"/>
      <c r="H108" s="490"/>
      <c r="I108" s="323"/>
      <c r="J108" s="323"/>
      <c r="K108" s="323"/>
      <c r="L108" s="323"/>
      <c r="M108" s="323"/>
      <c r="N108" s="323"/>
      <c r="O108" s="323"/>
      <c r="P108" s="323"/>
      <c r="Q108" s="323"/>
      <c r="R108" s="323"/>
      <c r="S108" s="323"/>
      <c r="T108" s="323"/>
      <c r="U108" s="374"/>
      <c r="V108" s="374"/>
      <c r="W108" s="374"/>
      <c r="X108" s="374"/>
      <c r="Y108" s="374"/>
      <c r="Z108" s="374"/>
      <c r="AA108" s="374"/>
      <c r="AB108" s="374"/>
      <c r="AC108" s="374"/>
      <c r="AD108" s="374"/>
      <c r="AE108" s="374"/>
      <c r="AF108" s="374"/>
      <c r="AG108" s="374"/>
      <c r="AH108" s="374"/>
      <c r="AI108" s="374"/>
      <c r="AJ108" s="511"/>
    </row>
    <row r="109" spans="1:36" ht="18.75" customHeight="1">
      <c r="A109" s="398"/>
      <c r="B109" s="490" t="s">
        <v>873</v>
      </c>
      <c r="C109" s="490"/>
      <c r="D109" s="490"/>
      <c r="E109" s="490"/>
      <c r="F109" s="490"/>
      <c r="G109" s="490"/>
      <c r="H109" s="490"/>
      <c r="I109" s="323"/>
      <c r="J109" s="323"/>
      <c r="K109" s="323"/>
      <c r="L109" s="323"/>
      <c r="M109" s="323"/>
      <c r="N109" s="323"/>
      <c r="O109" s="323"/>
      <c r="P109" s="323"/>
      <c r="Q109" s="323"/>
      <c r="R109" s="323"/>
      <c r="S109" s="323"/>
      <c r="T109" s="323"/>
      <c r="U109" s="374"/>
      <c r="V109" s="374"/>
      <c r="W109" s="374"/>
      <c r="X109" s="374"/>
      <c r="Y109" s="374"/>
      <c r="Z109" s="374"/>
      <c r="AA109" s="374"/>
      <c r="AB109" s="374"/>
      <c r="AC109" s="374"/>
      <c r="AD109" s="374"/>
      <c r="AE109" s="374"/>
      <c r="AF109" s="374"/>
      <c r="AG109" s="374"/>
      <c r="AH109" s="374"/>
      <c r="AI109" s="374"/>
      <c r="AJ109" s="511"/>
    </row>
    <row r="110" spans="1:36" ht="18.75" customHeight="1">
      <c r="A110" s="497" t="s">
        <v>1117</v>
      </c>
      <c r="B110" s="498"/>
      <c r="C110" s="498"/>
      <c r="D110" s="498"/>
      <c r="E110" s="498"/>
      <c r="F110" s="498"/>
      <c r="G110" s="498"/>
      <c r="H110" s="498"/>
      <c r="I110" s="498"/>
      <c r="J110" s="3" t="s">
        <v>875</v>
      </c>
      <c r="K110" s="3"/>
      <c r="L110" s="3"/>
      <c r="M110" s="375"/>
      <c r="N110" s="375"/>
      <c r="O110" s="375"/>
      <c r="P110" s="375"/>
      <c r="Q110" s="375"/>
      <c r="R110" s="375"/>
      <c r="S110" s="375"/>
      <c r="T110" s="375"/>
      <c r="U110" s="375"/>
      <c r="V110" s="375"/>
      <c r="W110" s="375"/>
      <c r="X110" s="375"/>
      <c r="Y110" s="375"/>
      <c r="Z110" s="375"/>
      <c r="AA110" s="375"/>
      <c r="AB110" s="375"/>
      <c r="AC110" s="375"/>
      <c r="AD110" s="375"/>
      <c r="AE110" s="375"/>
      <c r="AF110" s="375"/>
      <c r="AG110" s="375"/>
      <c r="AH110" s="375"/>
      <c r="AI110" s="375"/>
      <c r="AJ110" s="32" t="s">
        <v>780</v>
      </c>
    </row>
    <row r="111" spans="1:36" ht="18.75" customHeight="1">
      <c r="A111" s="497"/>
      <c r="B111" s="498"/>
      <c r="C111" s="498"/>
      <c r="D111" s="498"/>
      <c r="E111" s="498"/>
      <c r="F111" s="498"/>
      <c r="G111" s="498"/>
      <c r="H111" s="498"/>
      <c r="I111" s="498"/>
      <c r="J111" s="3" t="s">
        <v>876</v>
      </c>
      <c r="K111" s="3"/>
      <c r="L111" s="3"/>
      <c r="M111" s="375"/>
      <c r="N111" s="375"/>
      <c r="O111" s="375"/>
      <c r="P111" s="375"/>
      <c r="Q111" s="375"/>
      <c r="R111" s="375"/>
      <c r="S111" s="375"/>
      <c r="T111" s="375"/>
      <c r="U111" s="375"/>
      <c r="V111" s="375"/>
      <c r="W111" s="375"/>
      <c r="X111" s="375"/>
      <c r="Y111" s="375"/>
      <c r="Z111" s="375"/>
      <c r="AA111" s="375"/>
      <c r="AB111" s="375"/>
      <c r="AC111" s="375"/>
      <c r="AD111" s="375"/>
      <c r="AE111" s="375"/>
      <c r="AF111" s="375"/>
      <c r="AG111" s="375"/>
      <c r="AH111" s="375"/>
      <c r="AI111" s="375"/>
      <c r="AJ111" s="32" t="s">
        <v>780</v>
      </c>
    </row>
    <row r="112" spans="1:36" ht="18.75" customHeight="1">
      <c r="A112" s="499" t="s">
        <v>877</v>
      </c>
      <c r="B112" s="338"/>
      <c r="C112" s="338"/>
      <c r="D112" s="338"/>
      <c r="E112" s="339"/>
      <c r="F112" s="462" t="s">
        <v>878</v>
      </c>
      <c r="G112" s="463"/>
      <c r="H112" s="463"/>
      <c r="I112" s="463"/>
      <c r="J112" s="463"/>
      <c r="K112" s="463"/>
      <c r="L112" s="463"/>
      <c r="M112" s="463"/>
      <c r="N112" s="463" t="s">
        <v>880</v>
      </c>
      <c r="O112" s="463"/>
      <c r="P112" s="463"/>
      <c r="Q112" s="463"/>
      <c r="R112" s="463"/>
      <c r="S112" s="463"/>
      <c r="T112" s="463"/>
      <c r="U112" s="463"/>
      <c r="V112" s="463"/>
      <c r="W112" s="469" t="s">
        <v>48</v>
      </c>
      <c r="X112" s="342"/>
      <c r="Y112" s="450"/>
      <c r="Z112" s="450"/>
      <c r="AA112" s="450"/>
      <c r="AB112" s="450"/>
      <c r="AC112" s="450"/>
      <c r="AD112" s="450"/>
      <c r="AE112" s="450"/>
      <c r="AF112" s="450"/>
      <c r="AG112" s="450"/>
      <c r="AH112" s="450"/>
      <c r="AI112" s="450"/>
      <c r="AJ112" s="451"/>
    </row>
    <row r="113" spans="1:36" ht="18.75" customHeight="1" thickBot="1">
      <c r="A113" s="500"/>
      <c r="B113" s="501"/>
      <c r="C113" s="501"/>
      <c r="D113" s="501"/>
      <c r="E113" s="502"/>
      <c r="F113" s="544" t="s">
        <v>879</v>
      </c>
      <c r="G113" s="545"/>
      <c r="H113" s="503"/>
      <c r="I113" s="503"/>
      <c r="J113" s="503"/>
      <c r="K113" s="503"/>
      <c r="L113" s="503"/>
      <c r="M113" s="503"/>
      <c r="N113" s="545" t="s">
        <v>881</v>
      </c>
      <c r="O113" s="545"/>
      <c r="P113" s="545"/>
      <c r="Q113" s="503"/>
      <c r="R113" s="503"/>
      <c r="S113" s="503"/>
      <c r="T113" s="503"/>
      <c r="U113" s="503"/>
      <c r="V113" s="503"/>
      <c r="W113" s="504"/>
      <c r="X113" s="505"/>
      <c r="Y113" s="503"/>
      <c r="Z113" s="503"/>
      <c r="AA113" s="503"/>
      <c r="AB113" s="503"/>
      <c r="AC113" s="503"/>
      <c r="AD113" s="503"/>
      <c r="AE113" s="503"/>
      <c r="AF113" s="503"/>
      <c r="AG113" s="503"/>
      <c r="AH113" s="503"/>
      <c r="AI113" s="503"/>
      <c r="AJ113" s="506"/>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8.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8.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8.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8.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ht="18.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ht="18.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ht="18.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ht="18.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ht="18.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ht="18.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ht="18.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ht="18.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ht="18.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sheetData>
  <mergeCells count="384">
    <mergeCell ref="AB92:AI92"/>
    <mergeCell ref="K93:L93"/>
    <mergeCell ref="P96:AI96"/>
    <mergeCell ref="AE91:AI91"/>
    <mergeCell ref="V77:W77"/>
    <mergeCell ref="AC77:AI77"/>
    <mergeCell ref="AC76:AI76"/>
    <mergeCell ref="Q78:AI78"/>
    <mergeCell ref="A88:A96"/>
    <mergeCell ref="B88:E90"/>
    <mergeCell ref="J88:AI88"/>
    <mergeCell ref="AA89:AI89"/>
    <mergeCell ref="W90:AI90"/>
    <mergeCell ref="A79:A87"/>
    <mergeCell ref="B79:E83"/>
    <mergeCell ref="F79:AJ79"/>
    <mergeCell ref="W82:X82"/>
    <mergeCell ref="Z83:AI83"/>
    <mergeCell ref="AB85:AI85"/>
    <mergeCell ref="Q77:R77"/>
    <mergeCell ref="A68:A78"/>
    <mergeCell ref="AB69:AI69"/>
    <mergeCell ref="B71:F74"/>
    <mergeCell ref="AC74:AI74"/>
    <mergeCell ref="N75:AI75"/>
    <mergeCell ref="R76:S76"/>
    <mergeCell ref="B68:F69"/>
    <mergeCell ref="G68:L68"/>
    <mergeCell ref="G69:L69"/>
    <mergeCell ref="G70:L70"/>
    <mergeCell ref="AG68:AI68"/>
    <mergeCell ref="A65:A67"/>
    <mergeCell ref="B65:F66"/>
    <mergeCell ref="AD65:AI65"/>
    <mergeCell ref="E53:L53"/>
    <mergeCell ref="M53:X53"/>
    <mergeCell ref="Y53:AJ53"/>
    <mergeCell ref="Q51:R52"/>
    <mergeCell ref="S51:T52"/>
    <mergeCell ref="U51:V52"/>
    <mergeCell ref="W51:X52"/>
    <mergeCell ref="Y51:Z52"/>
    <mergeCell ref="AA51:AB52"/>
    <mergeCell ref="A60:A64"/>
    <mergeCell ref="B60:E60"/>
    <mergeCell ref="F60:J61"/>
    <mergeCell ref="U60:V60"/>
    <mergeCell ref="Z60:AA60"/>
    <mergeCell ref="AE60:AF60"/>
    <mergeCell ref="F55:G55"/>
    <mergeCell ref="N55:P55"/>
    <mergeCell ref="R55:T55"/>
    <mergeCell ref="Z55:AB55"/>
    <mergeCell ref="AD55:AF55"/>
    <mergeCell ref="B57:L59"/>
    <mergeCell ref="M57:AJ57"/>
    <mergeCell ref="M58:AJ59"/>
    <mergeCell ref="F62:J62"/>
    <mergeCell ref="Z62:AI62"/>
    <mergeCell ref="B63:F64"/>
    <mergeCell ref="G63:M63"/>
    <mergeCell ref="N63:AC63"/>
    <mergeCell ref="AD63:AJ63"/>
    <mergeCell ref="P61:AH61"/>
    <mergeCell ref="R42:AJ42"/>
    <mergeCell ref="AF43:AI43"/>
    <mergeCell ref="P36:S36"/>
    <mergeCell ref="T36:W36"/>
    <mergeCell ref="X36:AA36"/>
    <mergeCell ref="AB36:AE36"/>
    <mergeCell ref="AG36:AJ36"/>
    <mergeCell ref="E43:H43"/>
    <mergeCell ref="T43:V43"/>
    <mergeCell ref="X43:Z43"/>
    <mergeCell ref="AB28:AC28"/>
    <mergeCell ref="AD28:AE28"/>
    <mergeCell ref="N36:O36"/>
    <mergeCell ref="N28:O28"/>
    <mergeCell ref="M27:T27"/>
    <mergeCell ref="A37:A59"/>
    <mergeCell ref="B37:D38"/>
    <mergeCell ref="K37:AJ37"/>
    <mergeCell ref="P34:S34"/>
    <mergeCell ref="T34:W34"/>
    <mergeCell ref="X34:AA34"/>
    <mergeCell ref="AB34:AE34"/>
    <mergeCell ref="P35:S35"/>
    <mergeCell ref="T35:W35"/>
    <mergeCell ref="X35:AA35"/>
    <mergeCell ref="AB35:AE35"/>
    <mergeCell ref="T32:W32"/>
    <mergeCell ref="X32:AA32"/>
    <mergeCell ref="AB32:AE32"/>
    <mergeCell ref="P33:S33"/>
    <mergeCell ref="T33:W33"/>
    <mergeCell ref="L38:AI38"/>
    <mergeCell ref="E42:L42"/>
    <mergeCell ref="M42:Q42"/>
    <mergeCell ref="B28:I30"/>
    <mergeCell ref="B33:C33"/>
    <mergeCell ref="D33:E33"/>
    <mergeCell ref="D35:F35"/>
    <mergeCell ref="J28:M28"/>
    <mergeCell ref="J29:M30"/>
    <mergeCell ref="J31:M32"/>
    <mergeCell ref="X28:AA28"/>
    <mergeCell ref="T28:W28"/>
    <mergeCell ref="P28:S28"/>
    <mergeCell ref="X33:AA33"/>
    <mergeCell ref="AB33:AE33"/>
    <mergeCell ref="P29:S29"/>
    <mergeCell ref="T29:W29"/>
    <mergeCell ref="X29:AA29"/>
    <mergeCell ref="AB29:AE29"/>
    <mergeCell ref="P30:S30"/>
    <mergeCell ref="J33:M34"/>
    <mergeCell ref="J35:M36"/>
    <mergeCell ref="N29:O29"/>
    <mergeCell ref="N30:O30"/>
    <mergeCell ref="N31:O31"/>
    <mergeCell ref="N32:O32"/>
    <mergeCell ref="T30:W30"/>
    <mergeCell ref="X30:AA30"/>
    <mergeCell ref="AB30:AE30"/>
    <mergeCell ref="P31:S31"/>
    <mergeCell ref="P32:S32"/>
    <mergeCell ref="T31:W31"/>
    <mergeCell ref="X31:AA31"/>
    <mergeCell ref="AB31:AE31"/>
    <mergeCell ref="AF28:AJ28"/>
    <mergeCell ref="A20:A36"/>
    <mergeCell ref="P22:Q22"/>
    <mergeCell ref="R22:S22"/>
    <mergeCell ref="R24:S24"/>
    <mergeCell ref="R25:S25"/>
    <mergeCell ref="N25:O25"/>
    <mergeCell ref="N24:O24"/>
    <mergeCell ref="AD22:AF22"/>
    <mergeCell ref="AD23:AF23"/>
    <mergeCell ref="AF24:AH24"/>
    <mergeCell ref="AA27:AI27"/>
    <mergeCell ref="K23:L23"/>
    <mergeCell ref="B20:E24"/>
    <mergeCell ref="AG35:AJ35"/>
    <mergeCell ref="AF33:AJ33"/>
    <mergeCell ref="AF34:AJ34"/>
    <mergeCell ref="AF31:AJ31"/>
    <mergeCell ref="AF32:AJ32"/>
    <mergeCell ref="AF29:AJ29"/>
    <mergeCell ref="AF30:AJ30"/>
    <mergeCell ref="N33:O33"/>
    <mergeCell ref="N34:O34"/>
    <mergeCell ref="N35:O35"/>
    <mergeCell ref="AF19:AJ19"/>
    <mergeCell ref="X14:Y14"/>
    <mergeCell ref="U15:W15"/>
    <mergeCell ref="X15:Y15"/>
    <mergeCell ref="U16:W16"/>
    <mergeCell ref="X16:Y16"/>
    <mergeCell ref="AF14:AJ14"/>
    <mergeCell ref="AF15:AJ15"/>
    <mergeCell ref="AF16:AJ16"/>
    <mergeCell ref="AF17:AJ18"/>
    <mergeCell ref="U17:W18"/>
    <mergeCell ref="X17:Y18"/>
    <mergeCell ref="U14:W14"/>
    <mergeCell ref="AD16:AE16"/>
    <mergeCell ref="AB14:AC14"/>
    <mergeCell ref="AD14:AE14"/>
    <mergeCell ref="AD15:AE15"/>
    <mergeCell ref="X13:Y13"/>
    <mergeCell ref="AB13:AC13"/>
    <mergeCell ref="Z13:AA13"/>
    <mergeCell ref="AF13:AJ13"/>
    <mergeCell ref="K14:M14"/>
    <mergeCell ref="K15:M15"/>
    <mergeCell ref="K16:M16"/>
    <mergeCell ref="N14:O14"/>
    <mergeCell ref="U11:Y12"/>
    <mergeCell ref="Z11:AA12"/>
    <mergeCell ref="AB11:AC12"/>
    <mergeCell ref="AD11:AE12"/>
    <mergeCell ref="AD13:AE13"/>
    <mergeCell ref="K13:M13"/>
    <mergeCell ref="N13:O13"/>
    <mergeCell ref="P13:R13"/>
    <mergeCell ref="S13:T13"/>
    <mergeCell ref="U13:W13"/>
    <mergeCell ref="K10:O12"/>
    <mergeCell ref="P10:T12"/>
    <mergeCell ref="U10:AE10"/>
    <mergeCell ref="AF10:AJ10"/>
    <mergeCell ref="AF11:AJ12"/>
    <mergeCell ref="AB16:AC16"/>
    <mergeCell ref="Y112:AJ113"/>
    <mergeCell ref="F113:G113"/>
    <mergeCell ref="H113:M113"/>
    <mergeCell ref="N113:P113"/>
    <mergeCell ref="Q113:V113"/>
    <mergeCell ref="A8:E8"/>
    <mergeCell ref="AD8:AI8"/>
    <mergeCell ref="B13:J13"/>
    <mergeCell ref="F10:H10"/>
    <mergeCell ref="A112:E113"/>
    <mergeCell ref="F112:G112"/>
    <mergeCell ref="H112:M112"/>
    <mergeCell ref="N112:P112"/>
    <mergeCell ref="Q112:V112"/>
    <mergeCell ref="W112:X113"/>
    <mergeCell ref="B109:H109"/>
    <mergeCell ref="I109:N109"/>
    <mergeCell ref="O109:T109"/>
    <mergeCell ref="U109:AJ109"/>
    <mergeCell ref="A110:I111"/>
    <mergeCell ref="M110:AI110"/>
    <mergeCell ref="M111:AI111"/>
    <mergeCell ref="AA106:AI106"/>
    <mergeCell ref="A107:A109"/>
    <mergeCell ref="B107:H107"/>
    <mergeCell ref="I107:N107"/>
    <mergeCell ref="O107:T107"/>
    <mergeCell ref="U107:AJ107"/>
    <mergeCell ref="B108:H108"/>
    <mergeCell ref="I108:N108"/>
    <mergeCell ref="O108:T108"/>
    <mergeCell ref="U108:AJ108"/>
    <mergeCell ref="AA99:AI100"/>
    <mergeCell ref="AJ99:AJ100"/>
    <mergeCell ref="B101:M101"/>
    <mergeCell ref="N101:W101"/>
    <mergeCell ref="X101:AJ101"/>
    <mergeCell ref="B103:E105"/>
    <mergeCell ref="V103:Y105"/>
    <mergeCell ref="AD103:AE103"/>
    <mergeCell ref="A97:A106"/>
    <mergeCell ref="B97:AJ97"/>
    <mergeCell ref="B98:E99"/>
    <mergeCell ref="I98:J98"/>
    <mergeCell ref="N98:O98"/>
    <mergeCell ref="S98:T98"/>
    <mergeCell ref="H99:I99"/>
    <mergeCell ref="L99:M99"/>
    <mergeCell ref="Z99:Z100"/>
    <mergeCell ref="AE49:AF50"/>
    <mergeCell ref="AI49:AJ50"/>
    <mergeCell ref="E51:F52"/>
    <mergeCell ref="G51:H52"/>
    <mergeCell ref="I51:J52"/>
    <mergeCell ref="K51:L52"/>
    <mergeCell ref="M51:N52"/>
    <mergeCell ref="O51:P52"/>
    <mergeCell ref="Q49:R50"/>
    <mergeCell ref="S49:T50"/>
    <mergeCell ref="U49:V50"/>
    <mergeCell ref="W49:X50"/>
    <mergeCell ref="Y49:Z50"/>
    <mergeCell ref="AA49:AB50"/>
    <mergeCell ref="AC51:AD52"/>
    <mergeCell ref="AE51:AF52"/>
    <mergeCell ref="AG51:AH52"/>
    <mergeCell ref="AI51:AJ52"/>
    <mergeCell ref="AG49:AH50"/>
    <mergeCell ref="I44:J45"/>
    <mergeCell ref="K44:L45"/>
    <mergeCell ref="M44:N45"/>
    <mergeCell ref="AC47:AD48"/>
    <mergeCell ref="AE47:AF48"/>
    <mergeCell ref="AG47:AH48"/>
    <mergeCell ref="AI47:AJ48"/>
    <mergeCell ref="E49:F50"/>
    <mergeCell ref="G49:H50"/>
    <mergeCell ref="I49:J50"/>
    <mergeCell ref="K49:L50"/>
    <mergeCell ref="M49:N50"/>
    <mergeCell ref="O49:P50"/>
    <mergeCell ref="Q47:R48"/>
    <mergeCell ref="S47:T48"/>
    <mergeCell ref="U47:V48"/>
    <mergeCell ref="W47:X48"/>
    <mergeCell ref="Y47:Z48"/>
    <mergeCell ref="AA47:AB48"/>
    <mergeCell ref="E47:F48"/>
    <mergeCell ref="G47:H48"/>
    <mergeCell ref="I47:J48"/>
    <mergeCell ref="K47:L48"/>
    <mergeCell ref="M47:N48"/>
    <mergeCell ref="G46:H46"/>
    <mergeCell ref="I46:J46"/>
    <mergeCell ref="K46:L46"/>
    <mergeCell ref="M46:N46"/>
    <mergeCell ref="O46:P46"/>
    <mergeCell ref="Q46:R46"/>
    <mergeCell ref="S46:T46"/>
    <mergeCell ref="U46:V46"/>
    <mergeCell ref="W46:X46"/>
    <mergeCell ref="B39:D41"/>
    <mergeCell ref="E39:J39"/>
    <mergeCell ref="K39:Y39"/>
    <mergeCell ref="Z39:AJ39"/>
    <mergeCell ref="B42:D56"/>
    <mergeCell ref="E44:F46"/>
    <mergeCell ref="G44:H45"/>
    <mergeCell ref="F20:AJ20"/>
    <mergeCell ref="S19:T19"/>
    <mergeCell ref="Z19:AA19"/>
    <mergeCell ref="AB19:AC19"/>
    <mergeCell ref="AD19:AE19"/>
    <mergeCell ref="U44:AB44"/>
    <mergeCell ref="AC44:AD45"/>
    <mergeCell ref="AE44:AJ44"/>
    <mergeCell ref="O45:P45"/>
    <mergeCell ref="U45:V45"/>
    <mergeCell ref="W45:X45"/>
    <mergeCell ref="Y45:Z45"/>
    <mergeCell ref="AA45:AB45"/>
    <mergeCell ref="AE45:AF45"/>
    <mergeCell ref="AG45:AH45"/>
    <mergeCell ref="O44:P44"/>
    <mergeCell ref="Q44:R45"/>
    <mergeCell ref="B17:E17"/>
    <mergeCell ref="F17:F18"/>
    <mergeCell ref="G17:G18"/>
    <mergeCell ref="H17:H18"/>
    <mergeCell ref="I17:I18"/>
    <mergeCell ref="J17:J18"/>
    <mergeCell ref="B14:E14"/>
    <mergeCell ref="S14:T14"/>
    <mergeCell ref="Z14:AA14"/>
    <mergeCell ref="B18:E18"/>
    <mergeCell ref="N15:O15"/>
    <mergeCell ref="N16:O16"/>
    <mergeCell ref="P14:R14"/>
    <mergeCell ref="P15:R15"/>
    <mergeCell ref="P16:R16"/>
    <mergeCell ref="B15:E15"/>
    <mergeCell ref="S15:T15"/>
    <mergeCell ref="A10:A19"/>
    <mergeCell ref="A9:E9"/>
    <mergeCell ref="G11:H11"/>
    <mergeCell ref="F12:G12"/>
    <mergeCell ref="P4:V5"/>
    <mergeCell ref="W4:X4"/>
    <mergeCell ref="Y4:AJ4"/>
    <mergeCell ref="W5:X5"/>
    <mergeCell ref="Y5:AJ5"/>
    <mergeCell ref="P6:V6"/>
    <mergeCell ref="W6:AJ6"/>
    <mergeCell ref="B16:E16"/>
    <mergeCell ref="S16:T16"/>
    <mergeCell ref="Z16:AA16"/>
    <mergeCell ref="Z15:AA15"/>
    <mergeCell ref="AB15:AC15"/>
    <mergeCell ref="B19:J19"/>
    <mergeCell ref="K17:M18"/>
    <mergeCell ref="N17:O18"/>
    <mergeCell ref="P17:R18"/>
    <mergeCell ref="Z17:AA18"/>
    <mergeCell ref="AB17:AC18"/>
    <mergeCell ref="AD17:AE18"/>
    <mergeCell ref="K19:M19"/>
    <mergeCell ref="AE25:AG25"/>
    <mergeCell ref="K87:AI87"/>
    <mergeCell ref="AA1:AB1"/>
    <mergeCell ref="AD1:AE1"/>
    <mergeCell ref="AG1:AH1"/>
    <mergeCell ref="P2:V2"/>
    <mergeCell ref="W2:AJ2"/>
    <mergeCell ref="P3:V3"/>
    <mergeCell ref="W3:AJ3"/>
    <mergeCell ref="N19:O19"/>
    <mergeCell ref="P19:R19"/>
    <mergeCell ref="U19:W19"/>
    <mergeCell ref="X19:Y19"/>
    <mergeCell ref="S17:T18"/>
    <mergeCell ref="S44:T45"/>
    <mergeCell ref="Y46:Z46"/>
    <mergeCell ref="AA46:AB46"/>
    <mergeCell ref="AC46:AD46"/>
    <mergeCell ref="AE46:AF46"/>
    <mergeCell ref="AG46:AH46"/>
    <mergeCell ref="AI46:AJ46"/>
    <mergeCell ref="AI45:AJ45"/>
    <mergeCell ref="O47:P48"/>
    <mergeCell ref="AC49:AD50"/>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マスタ!$C$2</xm:f>
          </x14:formula1>
          <xm:sqref>G8:G9 J8 L9 M8 Q8 T8 Z8 G21 D106 G26 D26 B26 W21 F31 W27 D31 F37 F40 I37 I40 O40 R40 AC40 Y54:Y56 E54 P43 M54:M56 E56 S62 L60:L62 T60 V62 Y60 AD60 D61 B61 H64:H65 O64 K64 M65 Z65 AA64 AE64 U65 R64 N68:N70 AH64 E67 B67 B70 E70 H67 Y68 R68:R69 V68 X69 AC68 T70 H71:H73 E76 H78 B76 H76 O71 R74 N76:N77 K74 N74 Y74 G80:G82 G84 G86:G87 D85 O83 B85 M80 P80 Q85 L85 L83 R83 V83 X85 Z82 AB82 AD82 D93 B93 K95 Q95 Q93 P92 N91 Q89 U92:U93 T90:T91 Y92 K89:K92 X91 H102 J100 Q100 E102 B100 S102 P102 R103 T103 AE104 AB102 AE102 V106 X106 AA104 P105:P106 G105:G106 AF40 I43 L43 X89 D100 B106 AB43</xm:sqref>
        </x14:dataValidation>
        <x14:dataValidation type="list" allowBlank="1" showInputMessage="1" showErrorMessage="1" xr:uid="{00000000-0002-0000-0500-000001000000}">
          <x14:formula1>
            <xm:f>マスタ!$B$2:$B$4</xm:f>
          </x14:formula1>
          <xm:sqref>P22:Q22 B33:C33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1:C4"/>
  <sheetViews>
    <sheetView workbookViewId="0"/>
  </sheetViews>
  <sheetFormatPr defaultRowHeight="18"/>
  <cols>
    <col min="3" max="3" width="19.19921875" customWidth="1"/>
  </cols>
  <sheetData>
    <row r="1" spans="2:3">
      <c r="B1" t="s">
        <v>63</v>
      </c>
      <c r="C1" t="s">
        <v>24</v>
      </c>
    </row>
    <row r="2" spans="2:3">
      <c r="B2" t="s">
        <v>64</v>
      </c>
      <c r="C2" t="s">
        <v>25</v>
      </c>
    </row>
    <row r="3" spans="2:3">
      <c r="B3" t="s">
        <v>65</v>
      </c>
    </row>
    <row r="4" spans="2:3">
      <c r="B4" t="s">
        <v>66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539"/>
  <sheetViews>
    <sheetView topLeftCell="C1" zoomScaleNormal="100" workbookViewId="0">
      <selection activeCell="E11" sqref="E11"/>
    </sheetView>
  </sheetViews>
  <sheetFormatPr defaultRowHeight="18"/>
  <cols>
    <col min="1" max="1" width="51.59765625" bestFit="1" customWidth="1"/>
    <col min="2" max="2" width="63.3984375" customWidth="1"/>
    <col min="3" max="3" width="22.3984375" customWidth="1"/>
    <col min="4" max="4" width="45.69921875" bestFit="1" customWidth="1"/>
    <col min="5" max="5" width="61.5" bestFit="1" customWidth="1"/>
    <col min="6" max="7" width="22.8984375" bestFit="1" customWidth="1"/>
  </cols>
  <sheetData>
    <row r="1" spans="1:9">
      <c r="A1" t="s">
        <v>120</v>
      </c>
      <c r="B1" t="s">
        <v>121</v>
      </c>
      <c r="C1" t="s">
        <v>122</v>
      </c>
      <c r="D1" t="s">
        <v>532</v>
      </c>
      <c r="E1" t="s">
        <v>530</v>
      </c>
      <c r="F1" t="s">
        <v>531</v>
      </c>
      <c r="G1" t="s">
        <v>533</v>
      </c>
      <c r="H1" t="s">
        <v>534</v>
      </c>
      <c r="I1" t="s">
        <v>535</v>
      </c>
    </row>
    <row r="2" spans="1:9">
      <c r="A2" t="s">
        <v>123</v>
      </c>
      <c r="B2" t="s">
        <v>124</v>
      </c>
    </row>
    <row r="3" spans="1:9">
      <c r="A3" t="s">
        <v>123</v>
      </c>
      <c r="B3" t="s">
        <v>125</v>
      </c>
    </row>
    <row r="4" spans="1:9">
      <c r="A4" t="s">
        <v>123</v>
      </c>
      <c r="B4" t="s">
        <v>126</v>
      </c>
    </row>
    <row r="5" spans="1:9">
      <c r="A5" t="s">
        <v>123</v>
      </c>
      <c r="B5" t="s">
        <v>127</v>
      </c>
    </row>
    <row r="6" spans="1:9">
      <c r="A6" t="s">
        <v>123</v>
      </c>
      <c r="B6" t="s">
        <v>128</v>
      </c>
    </row>
    <row r="7" spans="1:9">
      <c r="A7" t="s">
        <v>123</v>
      </c>
      <c r="B7" t="s">
        <v>129</v>
      </c>
    </row>
    <row r="8" spans="1:9">
      <c r="A8" t="s">
        <v>123</v>
      </c>
      <c r="B8" t="s">
        <v>130</v>
      </c>
      <c r="C8" t="s">
        <v>542</v>
      </c>
      <c r="D8" t="s">
        <v>2220</v>
      </c>
      <c r="E8" t="s">
        <v>554</v>
      </c>
    </row>
    <row r="9" spans="1:9">
      <c r="A9" t="s">
        <v>123</v>
      </c>
      <c r="B9" t="s">
        <v>131</v>
      </c>
      <c r="C9" t="s">
        <v>542</v>
      </c>
      <c r="D9" t="s">
        <v>536</v>
      </c>
      <c r="E9" t="s">
        <v>556</v>
      </c>
      <c r="F9" t="s">
        <v>557</v>
      </c>
      <c r="G9" t="s">
        <v>558</v>
      </c>
    </row>
    <row r="10" spans="1:9">
      <c r="A10" t="s">
        <v>123</v>
      </c>
      <c r="B10" t="s">
        <v>117</v>
      </c>
      <c r="C10" t="s">
        <v>542</v>
      </c>
      <c r="D10" t="s">
        <v>2220</v>
      </c>
      <c r="E10" t="s">
        <v>555</v>
      </c>
    </row>
    <row r="11" spans="1:9">
      <c r="A11" t="s">
        <v>123</v>
      </c>
      <c r="B11" t="s">
        <v>132</v>
      </c>
      <c r="C11" t="s">
        <v>542</v>
      </c>
      <c r="D11" t="s">
        <v>584</v>
      </c>
      <c r="E11" t="s">
        <v>543</v>
      </c>
      <c r="F11" t="s">
        <v>2221</v>
      </c>
    </row>
    <row r="12" spans="1:9">
      <c r="A12" t="s">
        <v>123</v>
      </c>
      <c r="B12" t="s">
        <v>133</v>
      </c>
    </row>
    <row r="13" spans="1:9">
      <c r="A13" t="s">
        <v>123</v>
      </c>
      <c r="B13" t="s">
        <v>134</v>
      </c>
      <c r="C13" t="s">
        <v>542</v>
      </c>
      <c r="E13" t="s">
        <v>2222</v>
      </c>
    </row>
    <row r="14" spans="1:9">
      <c r="A14" t="s">
        <v>123</v>
      </c>
      <c r="B14" t="s">
        <v>135</v>
      </c>
      <c r="C14" t="s">
        <v>542</v>
      </c>
      <c r="E14" t="s">
        <v>2223</v>
      </c>
    </row>
    <row r="15" spans="1:9">
      <c r="A15" t="s">
        <v>123</v>
      </c>
      <c r="B15" t="s">
        <v>136</v>
      </c>
      <c r="C15" t="s">
        <v>542</v>
      </c>
      <c r="E15" t="s">
        <v>544</v>
      </c>
    </row>
    <row r="16" spans="1:9">
      <c r="A16" t="s">
        <v>123</v>
      </c>
      <c r="B16" t="s">
        <v>137</v>
      </c>
      <c r="C16" t="s">
        <v>542</v>
      </c>
      <c r="E16" t="s">
        <v>545</v>
      </c>
    </row>
    <row r="17" spans="1:7">
      <c r="A17" t="s">
        <v>123</v>
      </c>
      <c r="B17" t="s">
        <v>538</v>
      </c>
      <c r="C17" t="s">
        <v>542</v>
      </c>
      <c r="E17" t="s">
        <v>2224</v>
      </c>
    </row>
    <row r="18" spans="1:7">
      <c r="A18" t="s">
        <v>123</v>
      </c>
      <c r="B18" t="s">
        <v>79</v>
      </c>
      <c r="C18" t="s">
        <v>542</v>
      </c>
      <c r="E18" t="s">
        <v>2225</v>
      </c>
    </row>
    <row r="19" spans="1:7">
      <c r="A19" t="s">
        <v>123</v>
      </c>
      <c r="B19" t="s">
        <v>78</v>
      </c>
      <c r="C19" t="s">
        <v>542</v>
      </c>
      <c r="E19" t="s">
        <v>2226</v>
      </c>
    </row>
    <row r="20" spans="1:7">
      <c r="A20" t="s">
        <v>123</v>
      </c>
      <c r="B20" t="s">
        <v>80</v>
      </c>
      <c r="C20" t="s">
        <v>542</v>
      </c>
      <c r="E20" t="s">
        <v>2227</v>
      </c>
    </row>
    <row r="21" spans="1:7">
      <c r="A21" t="s">
        <v>123</v>
      </c>
      <c r="B21" t="s">
        <v>138</v>
      </c>
      <c r="C21" t="s">
        <v>542</v>
      </c>
      <c r="E21" t="s">
        <v>2228</v>
      </c>
    </row>
    <row r="22" spans="1:7">
      <c r="A22" t="s">
        <v>123</v>
      </c>
      <c r="B22" t="s">
        <v>139</v>
      </c>
      <c r="C22" t="s">
        <v>542</v>
      </c>
      <c r="E22" t="s">
        <v>2229</v>
      </c>
    </row>
    <row r="23" spans="1:7">
      <c r="A23" t="s">
        <v>123</v>
      </c>
      <c r="B23" t="s">
        <v>140</v>
      </c>
      <c r="C23" t="s">
        <v>542</v>
      </c>
      <c r="E23" t="s">
        <v>2230</v>
      </c>
    </row>
    <row r="24" spans="1:7">
      <c r="A24" t="s">
        <v>123</v>
      </c>
      <c r="B24" t="s">
        <v>141</v>
      </c>
      <c r="C24" t="s">
        <v>542</v>
      </c>
      <c r="E24" t="s">
        <v>2231</v>
      </c>
    </row>
    <row r="25" spans="1:7">
      <c r="A25" t="s">
        <v>123</v>
      </c>
      <c r="B25" t="s">
        <v>142</v>
      </c>
      <c r="C25" t="s">
        <v>542</v>
      </c>
      <c r="E25" t="s">
        <v>2232</v>
      </c>
    </row>
    <row r="26" spans="1:7">
      <c r="A26" t="s">
        <v>123</v>
      </c>
      <c r="B26" t="s">
        <v>81</v>
      </c>
      <c r="C26" t="s">
        <v>542</v>
      </c>
      <c r="E26" t="s">
        <v>546</v>
      </c>
    </row>
    <row r="27" spans="1:7">
      <c r="A27" t="s">
        <v>123</v>
      </c>
      <c r="B27" t="s">
        <v>82</v>
      </c>
      <c r="C27" t="s">
        <v>542</v>
      </c>
      <c r="E27" t="s">
        <v>547</v>
      </c>
    </row>
    <row r="28" spans="1:7">
      <c r="A28" t="s">
        <v>123</v>
      </c>
      <c r="B28" t="s">
        <v>143</v>
      </c>
      <c r="C28" t="s">
        <v>542</v>
      </c>
      <c r="E28" t="s">
        <v>548</v>
      </c>
    </row>
    <row r="29" spans="1:7">
      <c r="A29" t="s">
        <v>123</v>
      </c>
      <c r="B29" t="s">
        <v>15</v>
      </c>
      <c r="C29" t="s">
        <v>542</v>
      </c>
      <c r="D29" t="s">
        <v>2220</v>
      </c>
      <c r="E29" t="s">
        <v>549</v>
      </c>
    </row>
    <row r="30" spans="1:7">
      <c r="A30" t="s">
        <v>123</v>
      </c>
      <c r="B30" t="s">
        <v>17</v>
      </c>
      <c r="C30" t="s">
        <v>542</v>
      </c>
      <c r="D30" t="s">
        <v>2220</v>
      </c>
      <c r="E30" t="s">
        <v>550</v>
      </c>
    </row>
    <row r="31" spans="1:7">
      <c r="A31" t="s">
        <v>123</v>
      </c>
      <c r="B31" t="s">
        <v>144</v>
      </c>
      <c r="C31" t="s">
        <v>542</v>
      </c>
      <c r="D31" t="s">
        <v>2220</v>
      </c>
      <c r="E31" t="s">
        <v>551</v>
      </c>
    </row>
    <row r="32" spans="1:7">
      <c r="A32" t="s">
        <v>123</v>
      </c>
      <c r="B32" t="s">
        <v>145</v>
      </c>
      <c r="C32" t="s">
        <v>542</v>
      </c>
      <c r="D32" t="s">
        <v>536</v>
      </c>
      <c r="E32" t="s">
        <v>553</v>
      </c>
      <c r="F32" t="s">
        <v>552</v>
      </c>
      <c r="G32" t="s">
        <v>559</v>
      </c>
    </row>
    <row r="33" spans="1:8">
      <c r="A33" t="s">
        <v>123</v>
      </c>
      <c r="B33" t="s">
        <v>146</v>
      </c>
      <c r="C33" t="s">
        <v>542</v>
      </c>
      <c r="D33" t="s">
        <v>2220</v>
      </c>
      <c r="E33" t="s">
        <v>560</v>
      </c>
    </row>
    <row r="34" spans="1:8">
      <c r="A34" t="s">
        <v>123</v>
      </c>
      <c r="B34" t="s">
        <v>147</v>
      </c>
    </row>
    <row r="35" spans="1:8">
      <c r="A35" t="s">
        <v>123</v>
      </c>
      <c r="B35" t="s">
        <v>83</v>
      </c>
      <c r="C35" t="s">
        <v>542</v>
      </c>
      <c r="E35" t="s">
        <v>562</v>
      </c>
    </row>
    <row r="36" spans="1:8">
      <c r="A36" t="s">
        <v>123</v>
      </c>
      <c r="B36" t="s">
        <v>2233</v>
      </c>
      <c r="C36" t="s">
        <v>542</v>
      </c>
      <c r="D36" t="s">
        <v>2234</v>
      </c>
      <c r="E36" t="s">
        <v>561</v>
      </c>
    </row>
    <row r="37" spans="1:8">
      <c r="A37" t="s">
        <v>123</v>
      </c>
      <c r="B37" t="s">
        <v>148</v>
      </c>
      <c r="C37" t="s">
        <v>542</v>
      </c>
      <c r="D37" t="s">
        <v>583</v>
      </c>
      <c r="E37" t="s">
        <v>563</v>
      </c>
      <c r="F37" t="s">
        <v>2235</v>
      </c>
    </row>
    <row r="38" spans="1:8">
      <c r="A38" t="s">
        <v>123</v>
      </c>
      <c r="B38" t="s">
        <v>149</v>
      </c>
    </row>
    <row r="39" spans="1:8">
      <c r="A39" t="s">
        <v>123</v>
      </c>
      <c r="B39" t="s">
        <v>150</v>
      </c>
      <c r="C39" t="s">
        <v>542</v>
      </c>
      <c r="E39" t="s">
        <v>564</v>
      </c>
    </row>
    <row r="40" spans="1:8">
      <c r="A40" t="s">
        <v>123</v>
      </c>
      <c r="B40" t="s">
        <v>151</v>
      </c>
      <c r="C40" t="s">
        <v>542</v>
      </c>
      <c r="E40" t="s">
        <v>2236</v>
      </c>
    </row>
    <row r="41" spans="1:8">
      <c r="A41" t="s">
        <v>123</v>
      </c>
      <c r="B41" t="s">
        <v>152</v>
      </c>
      <c r="C41" t="s">
        <v>542</v>
      </c>
      <c r="E41" t="s">
        <v>565</v>
      </c>
    </row>
    <row r="42" spans="1:8">
      <c r="A42" t="s">
        <v>123</v>
      </c>
      <c r="B42" t="s">
        <v>153</v>
      </c>
      <c r="C42" t="s">
        <v>542</v>
      </c>
      <c r="E42" t="s">
        <v>566</v>
      </c>
    </row>
    <row r="43" spans="1:8">
      <c r="A43" t="s">
        <v>123</v>
      </c>
      <c r="B43" t="s">
        <v>539</v>
      </c>
      <c r="C43" t="s">
        <v>542</v>
      </c>
      <c r="E43" t="s">
        <v>567</v>
      </c>
    </row>
    <row r="44" spans="1:8">
      <c r="A44" t="s">
        <v>123</v>
      </c>
      <c r="B44" t="s">
        <v>154</v>
      </c>
      <c r="C44" t="s">
        <v>542</v>
      </c>
      <c r="E44" t="s">
        <v>568</v>
      </c>
    </row>
    <row r="45" spans="1:8">
      <c r="A45" t="s">
        <v>123</v>
      </c>
      <c r="B45" t="s">
        <v>155</v>
      </c>
      <c r="C45" t="s">
        <v>542</v>
      </c>
      <c r="E45" t="s">
        <v>569</v>
      </c>
    </row>
    <row r="46" spans="1:8">
      <c r="A46" t="s">
        <v>123</v>
      </c>
      <c r="B46" t="s">
        <v>156</v>
      </c>
      <c r="C46" t="s">
        <v>542</v>
      </c>
      <c r="E46" t="s">
        <v>570</v>
      </c>
    </row>
    <row r="47" spans="1:8">
      <c r="A47" t="s">
        <v>123</v>
      </c>
      <c r="B47" t="s">
        <v>157</v>
      </c>
      <c r="C47" t="s">
        <v>542</v>
      </c>
      <c r="D47" t="s">
        <v>537</v>
      </c>
      <c r="E47" t="s">
        <v>571</v>
      </c>
      <c r="F47" t="s">
        <v>572</v>
      </c>
      <c r="G47" t="s">
        <v>573</v>
      </c>
      <c r="H47" t="s">
        <v>574</v>
      </c>
    </row>
    <row r="48" spans="1:8">
      <c r="A48" t="s">
        <v>123</v>
      </c>
      <c r="B48" t="s">
        <v>158</v>
      </c>
      <c r="C48" t="s">
        <v>542</v>
      </c>
      <c r="D48" t="s">
        <v>2220</v>
      </c>
      <c r="E48" t="s">
        <v>2237</v>
      </c>
    </row>
    <row r="49" spans="1:5">
      <c r="A49" t="s">
        <v>123</v>
      </c>
      <c r="B49" t="s">
        <v>159</v>
      </c>
      <c r="C49" t="s">
        <v>542</v>
      </c>
      <c r="D49" t="s">
        <v>2220</v>
      </c>
      <c r="E49" t="s">
        <v>575</v>
      </c>
    </row>
    <row r="50" spans="1:5">
      <c r="A50" t="s">
        <v>123</v>
      </c>
      <c r="B50" t="s">
        <v>160</v>
      </c>
      <c r="C50" t="s">
        <v>542</v>
      </c>
      <c r="D50" t="s">
        <v>2220</v>
      </c>
      <c r="E50" t="s">
        <v>576</v>
      </c>
    </row>
    <row r="51" spans="1:5">
      <c r="A51" t="s">
        <v>123</v>
      </c>
      <c r="B51" t="s">
        <v>161</v>
      </c>
      <c r="C51" t="s">
        <v>542</v>
      </c>
      <c r="D51" t="s">
        <v>2220</v>
      </c>
      <c r="E51" t="s">
        <v>577</v>
      </c>
    </row>
    <row r="52" spans="1:5">
      <c r="A52" t="s">
        <v>123</v>
      </c>
      <c r="B52" t="s">
        <v>162</v>
      </c>
      <c r="C52" t="s">
        <v>542</v>
      </c>
      <c r="D52" t="s">
        <v>2220</v>
      </c>
      <c r="E52" t="s">
        <v>580</v>
      </c>
    </row>
    <row r="53" spans="1:5">
      <c r="A53" t="s">
        <v>123</v>
      </c>
      <c r="B53" t="s">
        <v>163</v>
      </c>
      <c r="C53" t="s">
        <v>542</v>
      </c>
      <c r="D53" t="s">
        <v>2220</v>
      </c>
      <c r="E53" t="s">
        <v>581</v>
      </c>
    </row>
    <row r="54" spans="1:5">
      <c r="A54" t="s">
        <v>123</v>
      </c>
      <c r="B54" t="s">
        <v>164</v>
      </c>
      <c r="C54" t="s">
        <v>542</v>
      </c>
      <c r="D54" t="s">
        <v>2220</v>
      </c>
      <c r="E54" t="s">
        <v>582</v>
      </c>
    </row>
    <row r="55" spans="1:5">
      <c r="A55" t="s">
        <v>123</v>
      </c>
      <c r="B55" t="s">
        <v>165</v>
      </c>
      <c r="C55" t="s">
        <v>542</v>
      </c>
      <c r="D55" t="s">
        <v>2220</v>
      </c>
      <c r="E55" t="s">
        <v>585</v>
      </c>
    </row>
    <row r="56" spans="1:5">
      <c r="A56" t="s">
        <v>123</v>
      </c>
      <c r="B56" t="s">
        <v>166</v>
      </c>
      <c r="C56" t="s">
        <v>542</v>
      </c>
      <c r="D56" t="s">
        <v>2220</v>
      </c>
      <c r="E56" t="s">
        <v>586</v>
      </c>
    </row>
    <row r="57" spans="1:5">
      <c r="A57" t="s">
        <v>123</v>
      </c>
      <c r="B57" t="s">
        <v>167</v>
      </c>
      <c r="C57" t="s">
        <v>542</v>
      </c>
      <c r="D57" t="s">
        <v>2220</v>
      </c>
      <c r="E57" t="s">
        <v>587</v>
      </c>
    </row>
    <row r="58" spans="1:5">
      <c r="A58" t="s">
        <v>123</v>
      </c>
      <c r="B58" t="s">
        <v>168</v>
      </c>
      <c r="C58" t="s">
        <v>542</v>
      </c>
      <c r="E58" t="s">
        <v>578</v>
      </c>
    </row>
    <row r="59" spans="1:5">
      <c r="A59" t="s">
        <v>123</v>
      </c>
      <c r="B59" t="s">
        <v>169</v>
      </c>
      <c r="C59" t="s">
        <v>542</v>
      </c>
      <c r="E59" t="s">
        <v>579</v>
      </c>
    </row>
    <row r="60" spans="1:5">
      <c r="A60" t="s">
        <v>123</v>
      </c>
      <c r="B60" t="s">
        <v>92</v>
      </c>
      <c r="C60" t="s">
        <v>542</v>
      </c>
      <c r="D60" t="s">
        <v>2214</v>
      </c>
      <c r="E60" t="s">
        <v>588</v>
      </c>
    </row>
    <row r="61" spans="1:5">
      <c r="A61" t="s">
        <v>123</v>
      </c>
      <c r="B61" t="s">
        <v>170</v>
      </c>
      <c r="C61" t="s">
        <v>542</v>
      </c>
      <c r="D61" t="s">
        <v>2214</v>
      </c>
      <c r="E61" t="s">
        <v>589</v>
      </c>
    </row>
    <row r="62" spans="1:5">
      <c r="A62" t="s">
        <v>123</v>
      </c>
      <c r="B62" t="s">
        <v>171</v>
      </c>
      <c r="C62" t="s">
        <v>542</v>
      </c>
      <c r="D62" t="s">
        <v>2214</v>
      </c>
      <c r="E62" t="s">
        <v>590</v>
      </c>
    </row>
    <row r="63" spans="1:5">
      <c r="A63" t="s">
        <v>123</v>
      </c>
      <c r="B63" t="s">
        <v>172</v>
      </c>
      <c r="C63" t="s">
        <v>542</v>
      </c>
      <c r="D63" t="s">
        <v>2214</v>
      </c>
      <c r="E63" t="s">
        <v>591</v>
      </c>
    </row>
    <row r="64" spans="1:5">
      <c r="A64" t="s">
        <v>123</v>
      </c>
      <c r="B64" t="s">
        <v>173</v>
      </c>
      <c r="C64" t="s">
        <v>542</v>
      </c>
      <c r="D64" t="s">
        <v>2214</v>
      </c>
      <c r="E64" t="s">
        <v>592</v>
      </c>
    </row>
    <row r="65" spans="1:5">
      <c r="A65" t="s">
        <v>123</v>
      </c>
      <c r="B65" t="s">
        <v>174</v>
      </c>
      <c r="C65" t="s">
        <v>542</v>
      </c>
      <c r="D65" t="s">
        <v>2214</v>
      </c>
      <c r="E65" t="s">
        <v>593</v>
      </c>
    </row>
    <row r="66" spans="1:5">
      <c r="A66" t="s">
        <v>123</v>
      </c>
      <c r="B66" t="s">
        <v>175</v>
      </c>
      <c r="C66" t="s">
        <v>542</v>
      </c>
      <c r="D66" t="s">
        <v>2214</v>
      </c>
      <c r="E66" t="s">
        <v>594</v>
      </c>
    </row>
    <row r="67" spans="1:5">
      <c r="A67" t="s">
        <v>123</v>
      </c>
      <c r="B67" t="s">
        <v>176</v>
      </c>
      <c r="C67" t="s">
        <v>542</v>
      </c>
      <c r="D67" t="s">
        <v>2214</v>
      </c>
      <c r="E67" t="s">
        <v>595</v>
      </c>
    </row>
    <row r="68" spans="1:5">
      <c r="A68" t="s">
        <v>123</v>
      </c>
      <c r="B68" t="s">
        <v>177</v>
      </c>
      <c r="C68" t="s">
        <v>542</v>
      </c>
      <c r="D68" t="s">
        <v>2214</v>
      </c>
      <c r="E68" t="s">
        <v>596</v>
      </c>
    </row>
    <row r="69" spans="1:5">
      <c r="A69" t="s">
        <v>123</v>
      </c>
      <c r="B69" t="s">
        <v>178</v>
      </c>
      <c r="C69" t="s">
        <v>542</v>
      </c>
      <c r="D69" t="s">
        <v>2214</v>
      </c>
      <c r="E69" t="s">
        <v>597</v>
      </c>
    </row>
    <row r="70" spans="1:5">
      <c r="A70" t="s">
        <v>123</v>
      </c>
      <c r="B70" t="s">
        <v>179</v>
      </c>
      <c r="C70" t="s">
        <v>542</v>
      </c>
      <c r="D70" t="s">
        <v>2214</v>
      </c>
      <c r="E70" t="s">
        <v>598</v>
      </c>
    </row>
    <row r="71" spans="1:5">
      <c r="A71" t="s">
        <v>123</v>
      </c>
      <c r="B71" t="s">
        <v>180</v>
      </c>
      <c r="C71" t="s">
        <v>542</v>
      </c>
      <c r="D71" t="s">
        <v>2214</v>
      </c>
      <c r="E71" t="s">
        <v>600</v>
      </c>
    </row>
    <row r="72" spans="1:5">
      <c r="A72" t="s">
        <v>123</v>
      </c>
      <c r="B72" t="s">
        <v>181</v>
      </c>
      <c r="C72" t="s">
        <v>542</v>
      </c>
      <c r="D72" t="s">
        <v>2214</v>
      </c>
      <c r="E72" t="s">
        <v>2238</v>
      </c>
    </row>
    <row r="73" spans="1:5">
      <c r="A73" t="s">
        <v>123</v>
      </c>
      <c r="B73" t="s">
        <v>182</v>
      </c>
      <c r="C73" t="s">
        <v>542</v>
      </c>
      <c r="D73" t="s">
        <v>2214</v>
      </c>
      <c r="E73" t="s">
        <v>599</v>
      </c>
    </row>
    <row r="74" spans="1:5">
      <c r="A74" t="s">
        <v>123</v>
      </c>
      <c r="B74" t="s">
        <v>183</v>
      </c>
      <c r="C74" t="s">
        <v>542</v>
      </c>
      <c r="D74" t="s">
        <v>2214</v>
      </c>
      <c r="E74" t="s">
        <v>2239</v>
      </c>
    </row>
    <row r="75" spans="1:5">
      <c r="A75" t="s">
        <v>123</v>
      </c>
      <c r="B75" t="s">
        <v>184</v>
      </c>
      <c r="C75" t="s">
        <v>542</v>
      </c>
      <c r="D75" t="s">
        <v>2214</v>
      </c>
      <c r="E75" t="s">
        <v>2240</v>
      </c>
    </row>
    <row r="76" spans="1:5">
      <c r="A76" t="s">
        <v>123</v>
      </c>
      <c r="B76" t="s">
        <v>185</v>
      </c>
      <c r="C76" t="s">
        <v>542</v>
      </c>
      <c r="D76" t="s">
        <v>2214</v>
      </c>
      <c r="E76" t="s">
        <v>2241</v>
      </c>
    </row>
    <row r="77" spans="1:5">
      <c r="A77" t="s">
        <v>123</v>
      </c>
      <c r="B77" t="s">
        <v>186</v>
      </c>
      <c r="C77" t="s">
        <v>542</v>
      </c>
      <c r="D77" t="s">
        <v>2214</v>
      </c>
      <c r="E77" t="s">
        <v>2242</v>
      </c>
    </row>
    <row r="78" spans="1:5">
      <c r="A78" t="s">
        <v>123</v>
      </c>
      <c r="B78" t="s">
        <v>187</v>
      </c>
      <c r="C78" t="s">
        <v>542</v>
      </c>
      <c r="D78" t="s">
        <v>2214</v>
      </c>
      <c r="E78" t="s">
        <v>2243</v>
      </c>
    </row>
    <row r="79" spans="1:5">
      <c r="A79" t="s">
        <v>123</v>
      </c>
      <c r="B79" t="s">
        <v>188</v>
      </c>
      <c r="C79" t="s">
        <v>542</v>
      </c>
      <c r="D79" t="s">
        <v>2214</v>
      </c>
      <c r="E79" t="s">
        <v>2244</v>
      </c>
    </row>
    <row r="80" spans="1:5">
      <c r="A80" t="s">
        <v>123</v>
      </c>
      <c r="B80" t="s">
        <v>189</v>
      </c>
      <c r="C80" t="s">
        <v>542</v>
      </c>
      <c r="D80" t="s">
        <v>2214</v>
      </c>
      <c r="E80" t="s">
        <v>2245</v>
      </c>
    </row>
    <row r="81" spans="1:5">
      <c r="A81" t="s">
        <v>123</v>
      </c>
      <c r="B81" t="s">
        <v>190</v>
      </c>
      <c r="C81" t="s">
        <v>542</v>
      </c>
      <c r="D81" t="s">
        <v>2214</v>
      </c>
      <c r="E81" t="s">
        <v>2246</v>
      </c>
    </row>
    <row r="82" spans="1:5">
      <c r="A82" t="s">
        <v>123</v>
      </c>
      <c r="B82" t="s">
        <v>191</v>
      </c>
      <c r="C82" t="s">
        <v>542</v>
      </c>
      <c r="D82" t="s">
        <v>2214</v>
      </c>
      <c r="E82" t="s">
        <v>2247</v>
      </c>
    </row>
    <row r="83" spans="1:5">
      <c r="A83" t="s">
        <v>123</v>
      </c>
      <c r="B83" t="s">
        <v>192</v>
      </c>
      <c r="C83" t="s">
        <v>542</v>
      </c>
      <c r="D83" t="s">
        <v>2214</v>
      </c>
      <c r="E83" t="s">
        <v>2248</v>
      </c>
    </row>
    <row r="84" spans="1:5">
      <c r="A84" t="s">
        <v>123</v>
      </c>
      <c r="B84" t="s">
        <v>99</v>
      </c>
      <c r="C84" t="s">
        <v>542</v>
      </c>
      <c r="D84" t="s">
        <v>2214</v>
      </c>
      <c r="E84" t="s">
        <v>601</v>
      </c>
    </row>
    <row r="85" spans="1:5">
      <c r="A85" t="s">
        <v>123</v>
      </c>
      <c r="B85" t="s">
        <v>100</v>
      </c>
      <c r="C85" t="s">
        <v>542</v>
      </c>
      <c r="D85" t="s">
        <v>2214</v>
      </c>
      <c r="E85" t="s">
        <v>602</v>
      </c>
    </row>
    <row r="86" spans="1:5">
      <c r="A86" t="s">
        <v>123</v>
      </c>
      <c r="B86" t="s">
        <v>101</v>
      </c>
      <c r="C86" t="s">
        <v>542</v>
      </c>
      <c r="D86" t="s">
        <v>2214</v>
      </c>
      <c r="E86" t="s">
        <v>603</v>
      </c>
    </row>
    <row r="87" spans="1:5">
      <c r="A87" t="s">
        <v>123</v>
      </c>
      <c r="B87" t="s">
        <v>102</v>
      </c>
      <c r="C87" t="s">
        <v>542</v>
      </c>
      <c r="D87" t="s">
        <v>2214</v>
      </c>
      <c r="E87" t="s">
        <v>604</v>
      </c>
    </row>
    <row r="88" spans="1:5">
      <c r="A88" t="s">
        <v>123</v>
      </c>
      <c r="B88" t="s">
        <v>103</v>
      </c>
      <c r="C88" t="s">
        <v>542</v>
      </c>
      <c r="D88" t="s">
        <v>2214</v>
      </c>
      <c r="E88" t="s">
        <v>605</v>
      </c>
    </row>
    <row r="89" spans="1:5">
      <c r="A89" t="s">
        <v>123</v>
      </c>
      <c r="B89" t="s">
        <v>104</v>
      </c>
      <c r="C89" t="s">
        <v>542</v>
      </c>
      <c r="D89" t="s">
        <v>2214</v>
      </c>
      <c r="E89" t="s">
        <v>606</v>
      </c>
    </row>
    <row r="90" spans="1:5">
      <c r="A90" t="s">
        <v>123</v>
      </c>
      <c r="B90" t="s">
        <v>193</v>
      </c>
      <c r="C90" t="s">
        <v>542</v>
      </c>
      <c r="D90" t="s">
        <v>2220</v>
      </c>
      <c r="E90" t="s">
        <v>607</v>
      </c>
    </row>
    <row r="91" spans="1:5">
      <c r="A91" t="s">
        <v>123</v>
      </c>
      <c r="B91" t="s">
        <v>194</v>
      </c>
      <c r="C91" t="s">
        <v>542</v>
      </c>
      <c r="D91" t="s">
        <v>2220</v>
      </c>
      <c r="E91" t="s">
        <v>608</v>
      </c>
    </row>
    <row r="92" spans="1:5">
      <c r="A92" t="s">
        <v>123</v>
      </c>
      <c r="B92" t="s">
        <v>195</v>
      </c>
      <c r="C92" t="s">
        <v>542</v>
      </c>
      <c r="E92" t="s">
        <v>609</v>
      </c>
    </row>
    <row r="93" spans="1:5">
      <c r="A93" t="s">
        <v>123</v>
      </c>
      <c r="B93" t="s">
        <v>196</v>
      </c>
      <c r="C93" t="s">
        <v>542</v>
      </c>
      <c r="D93" t="s">
        <v>2220</v>
      </c>
      <c r="E93" t="s">
        <v>610</v>
      </c>
    </row>
    <row r="94" spans="1:5">
      <c r="A94" t="s">
        <v>123</v>
      </c>
      <c r="B94" t="s">
        <v>197</v>
      </c>
      <c r="C94" t="s">
        <v>542</v>
      </c>
      <c r="D94" t="s">
        <v>2220</v>
      </c>
      <c r="E94" t="s">
        <v>611</v>
      </c>
    </row>
    <row r="95" spans="1:5">
      <c r="A95" t="s">
        <v>123</v>
      </c>
      <c r="B95" t="s">
        <v>37</v>
      </c>
      <c r="C95" t="s">
        <v>542</v>
      </c>
      <c r="E95" t="s">
        <v>612</v>
      </c>
    </row>
    <row r="96" spans="1:5">
      <c r="A96" t="s">
        <v>123</v>
      </c>
      <c r="B96" t="s">
        <v>198</v>
      </c>
      <c r="C96" t="s">
        <v>542</v>
      </c>
      <c r="D96" t="s">
        <v>2220</v>
      </c>
      <c r="E96" t="s">
        <v>618</v>
      </c>
    </row>
    <row r="97" spans="1:5">
      <c r="A97" t="s">
        <v>123</v>
      </c>
      <c r="B97" t="s">
        <v>199</v>
      </c>
      <c r="C97" t="s">
        <v>542</v>
      </c>
      <c r="D97" t="s">
        <v>2220</v>
      </c>
      <c r="E97" t="s">
        <v>619</v>
      </c>
    </row>
    <row r="98" spans="1:5">
      <c r="A98" t="s">
        <v>123</v>
      </c>
      <c r="B98" t="s">
        <v>200</v>
      </c>
      <c r="C98" t="s">
        <v>542</v>
      </c>
      <c r="D98" t="s">
        <v>2220</v>
      </c>
      <c r="E98" t="s">
        <v>620</v>
      </c>
    </row>
    <row r="99" spans="1:5">
      <c r="A99" t="s">
        <v>123</v>
      </c>
      <c r="B99" t="s">
        <v>201</v>
      </c>
      <c r="C99" t="s">
        <v>542</v>
      </c>
      <c r="E99" t="s">
        <v>621</v>
      </c>
    </row>
    <row r="100" spans="1:5">
      <c r="A100" t="s">
        <v>123</v>
      </c>
      <c r="B100" t="s">
        <v>202</v>
      </c>
      <c r="C100" t="s">
        <v>542</v>
      </c>
      <c r="D100" t="s">
        <v>2220</v>
      </c>
      <c r="E100" t="s">
        <v>617</v>
      </c>
    </row>
    <row r="101" spans="1:5">
      <c r="A101" t="s">
        <v>123</v>
      </c>
      <c r="B101" t="s">
        <v>203</v>
      </c>
      <c r="C101" t="s">
        <v>542</v>
      </c>
      <c r="D101" t="s">
        <v>2220</v>
      </c>
      <c r="E101" t="s">
        <v>622</v>
      </c>
    </row>
    <row r="102" spans="1:5">
      <c r="A102" t="s">
        <v>123</v>
      </c>
      <c r="B102" t="s">
        <v>204</v>
      </c>
      <c r="C102" t="s">
        <v>542</v>
      </c>
      <c r="E102" t="s">
        <v>623</v>
      </c>
    </row>
    <row r="103" spans="1:5">
      <c r="A103" t="s">
        <v>123</v>
      </c>
      <c r="B103" t="s">
        <v>205</v>
      </c>
      <c r="C103" t="s">
        <v>542</v>
      </c>
      <c r="D103" t="s">
        <v>2220</v>
      </c>
      <c r="E103" t="s">
        <v>624</v>
      </c>
    </row>
    <row r="104" spans="1:5">
      <c r="A104" t="s">
        <v>123</v>
      </c>
      <c r="B104" t="s">
        <v>206</v>
      </c>
      <c r="C104" t="s">
        <v>542</v>
      </c>
      <c r="D104" t="s">
        <v>2220</v>
      </c>
      <c r="E104" t="s">
        <v>625</v>
      </c>
    </row>
    <row r="105" spans="1:5">
      <c r="A105" t="s">
        <v>123</v>
      </c>
      <c r="B105" t="s">
        <v>207</v>
      </c>
      <c r="C105" t="s">
        <v>542</v>
      </c>
      <c r="D105" t="s">
        <v>2220</v>
      </c>
      <c r="E105" t="s">
        <v>626</v>
      </c>
    </row>
    <row r="106" spans="1:5">
      <c r="A106" t="s">
        <v>123</v>
      </c>
      <c r="B106" t="s">
        <v>208</v>
      </c>
      <c r="C106" t="s">
        <v>542</v>
      </c>
      <c r="D106" t="s">
        <v>2220</v>
      </c>
      <c r="E106" t="s">
        <v>627</v>
      </c>
    </row>
    <row r="107" spans="1:5">
      <c r="A107" t="s">
        <v>123</v>
      </c>
      <c r="B107" t="s">
        <v>209</v>
      </c>
      <c r="C107" t="s">
        <v>542</v>
      </c>
      <c r="D107" t="s">
        <v>2220</v>
      </c>
      <c r="E107" t="s">
        <v>628</v>
      </c>
    </row>
    <row r="108" spans="1:5">
      <c r="A108" t="s">
        <v>123</v>
      </c>
      <c r="B108" t="s">
        <v>210</v>
      </c>
      <c r="C108" t="s">
        <v>542</v>
      </c>
      <c r="D108" t="s">
        <v>2220</v>
      </c>
      <c r="E108" t="s">
        <v>629</v>
      </c>
    </row>
    <row r="109" spans="1:5">
      <c r="A109" t="s">
        <v>123</v>
      </c>
      <c r="B109" t="s">
        <v>211</v>
      </c>
      <c r="C109" t="s">
        <v>542</v>
      </c>
      <c r="D109" t="s">
        <v>2220</v>
      </c>
      <c r="E109" t="s">
        <v>630</v>
      </c>
    </row>
    <row r="110" spans="1:5">
      <c r="A110" t="s">
        <v>123</v>
      </c>
      <c r="B110" t="s">
        <v>212</v>
      </c>
      <c r="C110" t="s">
        <v>542</v>
      </c>
      <c r="D110" t="s">
        <v>2220</v>
      </c>
      <c r="E110" t="s">
        <v>631</v>
      </c>
    </row>
    <row r="111" spans="1:5">
      <c r="A111" t="s">
        <v>123</v>
      </c>
      <c r="B111" t="s">
        <v>213</v>
      </c>
      <c r="C111" t="s">
        <v>542</v>
      </c>
      <c r="D111" t="s">
        <v>2220</v>
      </c>
      <c r="E111" t="s">
        <v>632</v>
      </c>
    </row>
    <row r="112" spans="1:5">
      <c r="A112" t="s">
        <v>123</v>
      </c>
      <c r="B112" t="s">
        <v>214</v>
      </c>
      <c r="C112" t="s">
        <v>542</v>
      </c>
      <c r="D112" t="s">
        <v>2220</v>
      </c>
      <c r="E112" t="s">
        <v>633</v>
      </c>
    </row>
    <row r="113" spans="1:5">
      <c r="A113" t="s">
        <v>123</v>
      </c>
      <c r="B113" t="s">
        <v>215</v>
      </c>
      <c r="C113" t="s">
        <v>542</v>
      </c>
      <c r="D113" t="s">
        <v>2220</v>
      </c>
      <c r="E113" t="s">
        <v>635</v>
      </c>
    </row>
    <row r="114" spans="1:5">
      <c r="A114" t="s">
        <v>123</v>
      </c>
      <c r="B114" t="s">
        <v>216</v>
      </c>
      <c r="C114" t="s">
        <v>542</v>
      </c>
      <c r="D114" t="s">
        <v>2220</v>
      </c>
      <c r="E114" t="s">
        <v>636</v>
      </c>
    </row>
    <row r="115" spans="1:5">
      <c r="A115" t="s">
        <v>123</v>
      </c>
      <c r="B115" t="s">
        <v>217</v>
      </c>
      <c r="C115" t="s">
        <v>542</v>
      </c>
      <c r="E115" t="s">
        <v>634</v>
      </c>
    </row>
    <row r="116" spans="1:5">
      <c r="A116" t="s">
        <v>123</v>
      </c>
      <c r="B116" t="s">
        <v>218</v>
      </c>
      <c r="C116" t="s">
        <v>542</v>
      </c>
      <c r="E116" t="s">
        <v>639</v>
      </c>
    </row>
    <row r="117" spans="1:5">
      <c r="A117" t="s">
        <v>123</v>
      </c>
      <c r="B117" t="s">
        <v>108</v>
      </c>
      <c r="C117" t="s">
        <v>542</v>
      </c>
      <c r="E117" t="s">
        <v>637</v>
      </c>
    </row>
    <row r="118" spans="1:5">
      <c r="A118" t="s">
        <v>123</v>
      </c>
      <c r="B118" t="s">
        <v>109</v>
      </c>
      <c r="C118" t="s">
        <v>542</v>
      </c>
      <c r="D118" t="s">
        <v>2214</v>
      </c>
      <c r="E118" t="s">
        <v>638</v>
      </c>
    </row>
    <row r="119" spans="1:5">
      <c r="A119" t="s">
        <v>123</v>
      </c>
      <c r="B119" t="s">
        <v>110</v>
      </c>
      <c r="C119" t="s">
        <v>542</v>
      </c>
      <c r="D119" t="s">
        <v>2214</v>
      </c>
      <c r="E119" t="s">
        <v>640</v>
      </c>
    </row>
    <row r="120" spans="1:5">
      <c r="A120" t="s">
        <v>123</v>
      </c>
      <c r="B120" t="s">
        <v>111</v>
      </c>
      <c r="C120" t="s">
        <v>542</v>
      </c>
      <c r="D120" t="s">
        <v>2214</v>
      </c>
      <c r="E120" t="s">
        <v>641</v>
      </c>
    </row>
    <row r="121" spans="1:5">
      <c r="A121" t="s">
        <v>123</v>
      </c>
      <c r="B121" t="s">
        <v>112</v>
      </c>
      <c r="C121" t="s">
        <v>542</v>
      </c>
      <c r="D121" t="s">
        <v>2214</v>
      </c>
      <c r="E121" t="s">
        <v>642</v>
      </c>
    </row>
    <row r="122" spans="1:5">
      <c r="A122" t="s">
        <v>123</v>
      </c>
      <c r="B122" t="s">
        <v>113</v>
      </c>
      <c r="C122" t="s">
        <v>542</v>
      </c>
      <c r="D122" t="s">
        <v>2214</v>
      </c>
      <c r="E122" t="s">
        <v>643</v>
      </c>
    </row>
    <row r="123" spans="1:5">
      <c r="A123" t="s">
        <v>123</v>
      </c>
      <c r="B123" t="s">
        <v>114</v>
      </c>
      <c r="C123" t="s">
        <v>542</v>
      </c>
      <c r="D123" t="s">
        <v>2214</v>
      </c>
      <c r="E123" t="s">
        <v>644</v>
      </c>
    </row>
    <row r="124" spans="1:5">
      <c r="A124" t="s">
        <v>123</v>
      </c>
      <c r="B124" t="s">
        <v>115</v>
      </c>
      <c r="C124" t="s">
        <v>542</v>
      </c>
      <c r="D124" t="s">
        <v>2214</v>
      </c>
      <c r="E124" t="s">
        <v>645</v>
      </c>
    </row>
    <row r="125" spans="1:5">
      <c r="A125" t="s">
        <v>123</v>
      </c>
      <c r="B125" t="s">
        <v>47</v>
      </c>
      <c r="C125" t="s">
        <v>542</v>
      </c>
      <c r="E125" t="s">
        <v>646</v>
      </c>
    </row>
    <row r="126" spans="1:5">
      <c r="A126" t="s">
        <v>123</v>
      </c>
      <c r="B126" t="s">
        <v>219</v>
      </c>
    </row>
    <row r="127" spans="1:5">
      <c r="A127" t="s">
        <v>123</v>
      </c>
      <c r="B127" t="s">
        <v>220</v>
      </c>
    </row>
    <row r="128" spans="1:5">
      <c r="A128" t="s">
        <v>123</v>
      </c>
      <c r="B128" t="s">
        <v>221</v>
      </c>
    </row>
    <row r="129" spans="1:5">
      <c r="A129" t="s">
        <v>123</v>
      </c>
      <c r="B129" t="s">
        <v>222</v>
      </c>
    </row>
    <row r="130" spans="1:5">
      <c r="A130" t="s">
        <v>123</v>
      </c>
      <c r="B130" t="s">
        <v>223</v>
      </c>
    </row>
    <row r="131" spans="1:5">
      <c r="A131" t="s">
        <v>123</v>
      </c>
      <c r="B131" t="s">
        <v>224</v>
      </c>
    </row>
    <row r="132" spans="1:5">
      <c r="A132" t="s">
        <v>225</v>
      </c>
      <c r="B132" t="s">
        <v>124</v>
      </c>
    </row>
    <row r="133" spans="1:5">
      <c r="A133" t="s">
        <v>225</v>
      </c>
      <c r="B133" t="s">
        <v>125</v>
      </c>
    </row>
    <row r="134" spans="1:5">
      <c r="A134" t="s">
        <v>225</v>
      </c>
      <c r="B134" t="s">
        <v>126</v>
      </c>
    </row>
    <row r="135" spans="1:5">
      <c r="A135" t="s">
        <v>225</v>
      </c>
      <c r="B135" t="s">
        <v>127</v>
      </c>
    </row>
    <row r="136" spans="1:5">
      <c r="A136" t="s">
        <v>225</v>
      </c>
      <c r="B136" t="s">
        <v>128</v>
      </c>
    </row>
    <row r="137" spans="1:5">
      <c r="A137" t="s">
        <v>225</v>
      </c>
      <c r="B137" t="s">
        <v>226</v>
      </c>
      <c r="C137" t="s">
        <v>529</v>
      </c>
      <c r="D137" t="s">
        <v>2220</v>
      </c>
      <c r="E137" t="s">
        <v>2249</v>
      </c>
    </row>
    <row r="138" spans="1:5">
      <c r="A138" t="s">
        <v>225</v>
      </c>
      <c r="B138" t="s">
        <v>227</v>
      </c>
      <c r="C138" t="s">
        <v>529</v>
      </c>
      <c r="D138" t="s">
        <v>2220</v>
      </c>
      <c r="E138" t="s">
        <v>2099</v>
      </c>
    </row>
    <row r="139" spans="1:5">
      <c r="A139" t="s">
        <v>225</v>
      </c>
      <c r="B139" t="s">
        <v>228</v>
      </c>
      <c r="C139" t="s">
        <v>529</v>
      </c>
      <c r="D139" t="s">
        <v>2220</v>
      </c>
      <c r="E139" t="s">
        <v>2100</v>
      </c>
    </row>
    <row r="140" spans="1:5">
      <c r="A140" t="s">
        <v>225</v>
      </c>
      <c r="B140" t="s">
        <v>229</v>
      </c>
      <c r="C140" t="s">
        <v>529</v>
      </c>
      <c r="D140" t="s">
        <v>2220</v>
      </c>
      <c r="E140" t="s">
        <v>2250</v>
      </c>
    </row>
    <row r="141" spans="1:5">
      <c r="A141" t="s">
        <v>225</v>
      </c>
      <c r="B141" t="s">
        <v>230</v>
      </c>
      <c r="C141" t="s">
        <v>529</v>
      </c>
      <c r="D141" t="s">
        <v>2220</v>
      </c>
      <c r="E141" t="s">
        <v>2251</v>
      </c>
    </row>
    <row r="142" spans="1:5">
      <c r="A142" t="s">
        <v>225</v>
      </c>
      <c r="B142" t="s">
        <v>231</v>
      </c>
      <c r="C142" t="s">
        <v>529</v>
      </c>
      <c r="D142" t="s">
        <v>2220</v>
      </c>
      <c r="E142" t="s">
        <v>2252</v>
      </c>
    </row>
    <row r="143" spans="1:5">
      <c r="A143" t="s">
        <v>225</v>
      </c>
      <c r="B143" t="s">
        <v>232</v>
      </c>
      <c r="C143" t="s">
        <v>529</v>
      </c>
      <c r="D143" t="s">
        <v>2220</v>
      </c>
      <c r="E143" t="s">
        <v>2253</v>
      </c>
    </row>
    <row r="144" spans="1:5">
      <c r="A144" t="s">
        <v>225</v>
      </c>
      <c r="B144" t="s">
        <v>233</v>
      </c>
      <c r="C144" t="s">
        <v>529</v>
      </c>
      <c r="D144" t="s">
        <v>2220</v>
      </c>
      <c r="E144" t="s">
        <v>2254</v>
      </c>
    </row>
    <row r="145" spans="1:6">
      <c r="A145" t="s">
        <v>225</v>
      </c>
      <c r="B145" t="s">
        <v>234</v>
      </c>
      <c r="C145" t="s">
        <v>529</v>
      </c>
      <c r="E145" t="s">
        <v>2255</v>
      </c>
    </row>
    <row r="146" spans="1:6">
      <c r="A146" t="s">
        <v>225</v>
      </c>
      <c r="B146" t="s">
        <v>235</v>
      </c>
      <c r="C146" t="s">
        <v>529</v>
      </c>
      <c r="D146" t="s">
        <v>2220</v>
      </c>
      <c r="E146" t="s">
        <v>2256</v>
      </c>
    </row>
    <row r="147" spans="1:6">
      <c r="A147" t="s">
        <v>225</v>
      </c>
      <c r="B147" t="s">
        <v>236</v>
      </c>
      <c r="C147" t="s">
        <v>529</v>
      </c>
      <c r="D147" t="s">
        <v>2220</v>
      </c>
      <c r="E147" t="s">
        <v>2257</v>
      </c>
    </row>
    <row r="148" spans="1:6">
      <c r="A148" t="s">
        <v>225</v>
      </c>
      <c r="B148" t="s">
        <v>237</v>
      </c>
      <c r="C148" t="s">
        <v>529</v>
      </c>
      <c r="D148" t="s">
        <v>2220</v>
      </c>
      <c r="E148" t="s">
        <v>2258</v>
      </c>
    </row>
    <row r="149" spans="1:6">
      <c r="A149" t="s">
        <v>225</v>
      </c>
      <c r="B149" t="s">
        <v>238</v>
      </c>
      <c r="C149" t="s">
        <v>529</v>
      </c>
      <c r="E149" t="s">
        <v>2259</v>
      </c>
    </row>
    <row r="150" spans="1:6">
      <c r="A150" t="s">
        <v>225</v>
      </c>
      <c r="B150" t="s">
        <v>2260</v>
      </c>
      <c r="C150" t="s">
        <v>529</v>
      </c>
      <c r="D150" t="s">
        <v>2220</v>
      </c>
      <c r="E150" t="s">
        <v>2261</v>
      </c>
    </row>
    <row r="151" spans="1:6">
      <c r="A151" t="s">
        <v>225</v>
      </c>
      <c r="B151" t="s">
        <v>239</v>
      </c>
      <c r="C151" t="s">
        <v>529</v>
      </c>
      <c r="E151" t="s">
        <v>2262</v>
      </c>
    </row>
    <row r="152" spans="1:6">
      <c r="A152" t="s">
        <v>225</v>
      </c>
      <c r="B152" t="s">
        <v>240</v>
      </c>
      <c r="C152" t="s">
        <v>529</v>
      </c>
      <c r="D152" t="s">
        <v>2220</v>
      </c>
      <c r="E152" t="s">
        <v>2263</v>
      </c>
    </row>
    <row r="153" spans="1:6">
      <c r="A153" t="s">
        <v>225</v>
      </c>
      <c r="B153" t="s">
        <v>241</v>
      </c>
      <c r="C153" t="s">
        <v>529</v>
      </c>
      <c r="D153" t="s">
        <v>2220</v>
      </c>
      <c r="E153" t="s">
        <v>2264</v>
      </c>
    </row>
    <row r="154" spans="1:6">
      <c r="A154" t="s">
        <v>225</v>
      </c>
      <c r="B154" t="s">
        <v>242</v>
      </c>
      <c r="C154" t="s">
        <v>529</v>
      </c>
      <c r="D154" t="s">
        <v>2093</v>
      </c>
      <c r="E154" t="s">
        <v>2265</v>
      </c>
      <c r="F154" t="s">
        <v>2266</v>
      </c>
    </row>
    <row r="155" spans="1:6">
      <c r="A155" t="s">
        <v>225</v>
      </c>
      <c r="B155" t="s">
        <v>243</v>
      </c>
      <c r="C155" t="s">
        <v>529</v>
      </c>
      <c r="D155" t="s">
        <v>2214</v>
      </c>
      <c r="E155" t="s">
        <v>2267</v>
      </c>
    </row>
    <row r="156" spans="1:6">
      <c r="A156" t="s">
        <v>225</v>
      </c>
      <c r="B156" t="s">
        <v>244</v>
      </c>
      <c r="C156" t="s">
        <v>529</v>
      </c>
      <c r="D156" t="s">
        <v>2214</v>
      </c>
      <c r="E156" t="s">
        <v>2268</v>
      </c>
    </row>
    <row r="157" spans="1:6">
      <c r="A157" t="s">
        <v>225</v>
      </c>
      <c r="B157" t="s">
        <v>245</v>
      </c>
      <c r="C157" t="s">
        <v>529</v>
      </c>
      <c r="D157" t="s">
        <v>2214</v>
      </c>
      <c r="E157" t="s">
        <v>2269</v>
      </c>
    </row>
    <row r="158" spans="1:6">
      <c r="A158" t="s">
        <v>225</v>
      </c>
      <c r="B158" t="s">
        <v>246</v>
      </c>
      <c r="C158" t="s">
        <v>529</v>
      </c>
      <c r="D158" t="s">
        <v>2214</v>
      </c>
      <c r="E158" t="s">
        <v>2270</v>
      </c>
    </row>
    <row r="159" spans="1:6">
      <c r="A159" t="s">
        <v>225</v>
      </c>
      <c r="B159" t="s">
        <v>247</v>
      </c>
      <c r="C159" t="s">
        <v>529</v>
      </c>
      <c r="D159" t="s">
        <v>2214</v>
      </c>
      <c r="E159" t="s">
        <v>2271</v>
      </c>
    </row>
    <row r="160" spans="1:6">
      <c r="A160" t="s">
        <v>225</v>
      </c>
      <c r="B160" t="s">
        <v>248</v>
      </c>
      <c r="C160" t="s">
        <v>529</v>
      </c>
      <c r="D160" t="s">
        <v>2214</v>
      </c>
      <c r="E160" t="s">
        <v>2272</v>
      </c>
    </row>
    <row r="161" spans="1:6">
      <c r="A161" t="s">
        <v>225</v>
      </c>
      <c r="B161" t="s">
        <v>249</v>
      </c>
      <c r="C161" t="s">
        <v>529</v>
      </c>
      <c r="D161" t="s">
        <v>2214</v>
      </c>
      <c r="E161" t="s">
        <v>2273</v>
      </c>
    </row>
    <row r="162" spans="1:6">
      <c r="A162" t="s">
        <v>225</v>
      </c>
      <c r="B162" t="s">
        <v>250</v>
      </c>
      <c r="C162" t="s">
        <v>529</v>
      </c>
      <c r="D162" t="s">
        <v>2214</v>
      </c>
      <c r="E162" t="s">
        <v>2274</v>
      </c>
    </row>
    <row r="163" spans="1:6">
      <c r="A163" t="s">
        <v>225</v>
      </c>
      <c r="B163" t="s">
        <v>251</v>
      </c>
      <c r="C163" t="s">
        <v>529</v>
      </c>
      <c r="D163" t="s">
        <v>2214</v>
      </c>
      <c r="E163" t="s">
        <v>2275</v>
      </c>
    </row>
    <row r="164" spans="1:6">
      <c r="A164" t="s">
        <v>225</v>
      </c>
      <c r="B164" t="s">
        <v>252</v>
      </c>
      <c r="C164" t="s">
        <v>529</v>
      </c>
      <c r="D164" t="s">
        <v>2214</v>
      </c>
      <c r="E164" t="s">
        <v>2276</v>
      </c>
    </row>
    <row r="165" spans="1:6">
      <c r="A165" t="s">
        <v>225</v>
      </c>
      <c r="B165" t="s">
        <v>253</v>
      </c>
      <c r="C165" t="s">
        <v>529</v>
      </c>
      <c r="D165" t="s">
        <v>2214</v>
      </c>
      <c r="E165" t="s">
        <v>2277</v>
      </c>
    </row>
    <row r="166" spans="1:6">
      <c r="A166" t="s">
        <v>225</v>
      </c>
      <c r="B166" t="s">
        <v>254</v>
      </c>
      <c r="C166" t="s">
        <v>529</v>
      </c>
      <c r="D166" t="s">
        <v>2093</v>
      </c>
      <c r="E166" t="s">
        <v>2278</v>
      </c>
      <c r="F166" t="s">
        <v>2279</v>
      </c>
    </row>
    <row r="167" spans="1:6">
      <c r="A167" t="s">
        <v>225</v>
      </c>
      <c r="B167" t="s">
        <v>255</v>
      </c>
      <c r="C167" t="s">
        <v>529</v>
      </c>
      <c r="D167" t="s">
        <v>2214</v>
      </c>
      <c r="E167" t="s">
        <v>2280</v>
      </c>
    </row>
    <row r="168" spans="1:6">
      <c r="A168" t="s">
        <v>225</v>
      </c>
      <c r="B168" t="s">
        <v>256</v>
      </c>
      <c r="C168" t="s">
        <v>529</v>
      </c>
      <c r="D168" t="s">
        <v>2214</v>
      </c>
      <c r="E168" t="s">
        <v>2281</v>
      </c>
    </row>
    <row r="169" spans="1:6">
      <c r="A169" t="s">
        <v>225</v>
      </c>
      <c r="B169" t="s">
        <v>257</v>
      </c>
      <c r="C169" t="s">
        <v>529</v>
      </c>
      <c r="D169" t="s">
        <v>2214</v>
      </c>
      <c r="E169" t="s">
        <v>2282</v>
      </c>
    </row>
    <row r="170" spans="1:6">
      <c r="A170" t="s">
        <v>225</v>
      </c>
      <c r="B170" t="s">
        <v>258</v>
      </c>
      <c r="C170" t="s">
        <v>529</v>
      </c>
      <c r="D170" t="s">
        <v>2214</v>
      </c>
      <c r="E170" t="s">
        <v>2283</v>
      </c>
    </row>
    <row r="171" spans="1:6">
      <c r="A171" t="s">
        <v>225</v>
      </c>
      <c r="B171" t="s">
        <v>259</v>
      </c>
      <c r="C171" t="s">
        <v>529</v>
      </c>
      <c r="D171" t="s">
        <v>2214</v>
      </c>
      <c r="E171" t="s">
        <v>2284</v>
      </c>
    </row>
    <row r="172" spans="1:6">
      <c r="A172" t="s">
        <v>225</v>
      </c>
      <c r="B172" t="s">
        <v>260</v>
      </c>
      <c r="C172" t="s">
        <v>529</v>
      </c>
      <c r="D172" t="s">
        <v>2214</v>
      </c>
      <c r="E172" t="s">
        <v>2285</v>
      </c>
    </row>
    <row r="173" spans="1:6">
      <c r="A173" t="s">
        <v>225</v>
      </c>
      <c r="B173" t="s">
        <v>261</v>
      </c>
      <c r="C173" t="s">
        <v>529</v>
      </c>
      <c r="D173" t="s">
        <v>2214</v>
      </c>
      <c r="E173" t="s">
        <v>2286</v>
      </c>
    </row>
    <row r="174" spans="1:6">
      <c r="A174" t="s">
        <v>225</v>
      </c>
      <c r="B174" t="s">
        <v>262</v>
      </c>
      <c r="C174" t="s">
        <v>529</v>
      </c>
      <c r="D174" t="s">
        <v>2214</v>
      </c>
      <c r="E174" t="s">
        <v>2287</v>
      </c>
    </row>
    <row r="175" spans="1:6">
      <c r="A175" t="s">
        <v>225</v>
      </c>
      <c r="B175" t="s">
        <v>263</v>
      </c>
      <c r="C175" t="s">
        <v>529</v>
      </c>
      <c r="D175" t="s">
        <v>2214</v>
      </c>
      <c r="E175" t="s">
        <v>2288</v>
      </c>
    </row>
    <row r="176" spans="1:6">
      <c r="A176" t="s">
        <v>225</v>
      </c>
      <c r="B176" t="s">
        <v>264</v>
      </c>
      <c r="C176" t="s">
        <v>529</v>
      </c>
      <c r="D176" t="s">
        <v>2214</v>
      </c>
      <c r="E176" t="s">
        <v>2289</v>
      </c>
    </row>
    <row r="177" spans="1:6">
      <c r="A177" t="s">
        <v>225</v>
      </c>
      <c r="B177" t="s">
        <v>265</v>
      </c>
      <c r="C177" t="s">
        <v>529</v>
      </c>
      <c r="D177" t="s">
        <v>2214</v>
      </c>
      <c r="E177" t="s">
        <v>2290</v>
      </c>
    </row>
    <row r="178" spans="1:6">
      <c r="A178" t="s">
        <v>225</v>
      </c>
      <c r="B178" t="s">
        <v>266</v>
      </c>
      <c r="C178" t="s">
        <v>529</v>
      </c>
      <c r="D178" t="s">
        <v>2093</v>
      </c>
      <c r="E178" t="s">
        <v>2291</v>
      </c>
      <c r="F178" t="s">
        <v>2292</v>
      </c>
    </row>
    <row r="179" spans="1:6">
      <c r="A179" t="s">
        <v>225</v>
      </c>
      <c r="B179" t="s">
        <v>267</v>
      </c>
      <c r="C179" t="s">
        <v>529</v>
      </c>
      <c r="D179" t="s">
        <v>2214</v>
      </c>
      <c r="E179" t="s">
        <v>2293</v>
      </c>
    </row>
    <row r="180" spans="1:6">
      <c r="A180" t="s">
        <v>225</v>
      </c>
      <c r="B180" t="s">
        <v>268</v>
      </c>
      <c r="C180" t="s">
        <v>529</v>
      </c>
      <c r="D180" t="s">
        <v>2214</v>
      </c>
      <c r="E180" t="s">
        <v>2294</v>
      </c>
    </row>
    <row r="181" spans="1:6">
      <c r="A181" t="s">
        <v>225</v>
      </c>
      <c r="B181" t="s">
        <v>269</v>
      </c>
      <c r="C181" t="s">
        <v>529</v>
      </c>
      <c r="D181" t="s">
        <v>2214</v>
      </c>
      <c r="E181" t="s">
        <v>2295</v>
      </c>
    </row>
    <row r="182" spans="1:6">
      <c r="A182" t="s">
        <v>225</v>
      </c>
      <c r="B182" t="s">
        <v>270</v>
      </c>
      <c r="C182" t="s">
        <v>529</v>
      </c>
      <c r="D182" t="s">
        <v>2214</v>
      </c>
      <c r="E182" t="s">
        <v>2296</v>
      </c>
    </row>
    <row r="183" spans="1:6">
      <c r="A183" t="s">
        <v>225</v>
      </c>
      <c r="B183" t="s">
        <v>271</v>
      </c>
      <c r="C183" t="s">
        <v>529</v>
      </c>
      <c r="D183" t="s">
        <v>2214</v>
      </c>
      <c r="E183" t="s">
        <v>2297</v>
      </c>
    </row>
    <row r="184" spans="1:6">
      <c r="A184" t="s">
        <v>225</v>
      </c>
      <c r="B184" t="s">
        <v>272</v>
      </c>
      <c r="C184" t="s">
        <v>529</v>
      </c>
      <c r="D184" t="s">
        <v>2214</v>
      </c>
      <c r="E184" t="s">
        <v>2298</v>
      </c>
    </row>
    <row r="185" spans="1:6">
      <c r="A185" t="s">
        <v>225</v>
      </c>
      <c r="B185" t="s">
        <v>273</v>
      </c>
      <c r="C185" t="s">
        <v>529</v>
      </c>
      <c r="D185" t="s">
        <v>2214</v>
      </c>
      <c r="E185" t="s">
        <v>2299</v>
      </c>
    </row>
    <row r="186" spans="1:6">
      <c r="A186" t="s">
        <v>225</v>
      </c>
      <c r="B186" t="s">
        <v>274</v>
      </c>
      <c r="C186" t="s">
        <v>529</v>
      </c>
      <c r="D186" t="s">
        <v>2214</v>
      </c>
      <c r="E186" t="s">
        <v>2300</v>
      </c>
    </row>
    <row r="187" spans="1:6">
      <c r="A187" t="s">
        <v>225</v>
      </c>
      <c r="B187" t="s">
        <v>275</v>
      </c>
      <c r="C187" t="s">
        <v>529</v>
      </c>
      <c r="D187" t="s">
        <v>2214</v>
      </c>
      <c r="E187" t="s">
        <v>2301</v>
      </c>
    </row>
    <row r="188" spans="1:6">
      <c r="A188" t="s">
        <v>225</v>
      </c>
      <c r="B188" t="s">
        <v>276</v>
      </c>
      <c r="C188" t="s">
        <v>529</v>
      </c>
      <c r="D188" t="s">
        <v>2214</v>
      </c>
      <c r="E188" t="s">
        <v>2302</v>
      </c>
    </row>
    <row r="189" spans="1:6">
      <c r="A189" t="s">
        <v>225</v>
      </c>
      <c r="B189" t="s">
        <v>277</v>
      </c>
      <c r="C189" t="s">
        <v>529</v>
      </c>
      <c r="D189" t="s">
        <v>2214</v>
      </c>
      <c r="E189" t="s">
        <v>2303</v>
      </c>
    </row>
    <row r="190" spans="1:6">
      <c r="A190" t="s">
        <v>225</v>
      </c>
      <c r="B190" t="s">
        <v>278</v>
      </c>
      <c r="C190" t="s">
        <v>529</v>
      </c>
      <c r="E190" t="s">
        <v>2304</v>
      </c>
    </row>
    <row r="191" spans="1:6">
      <c r="A191" t="s">
        <v>225</v>
      </c>
      <c r="B191" t="s">
        <v>279</v>
      </c>
      <c r="C191" t="s">
        <v>529</v>
      </c>
      <c r="D191" t="s">
        <v>2093</v>
      </c>
      <c r="E191" t="s">
        <v>2105</v>
      </c>
      <c r="F191" t="s">
        <v>2305</v>
      </c>
    </row>
    <row r="192" spans="1:6">
      <c r="A192" t="s">
        <v>225</v>
      </c>
      <c r="B192" t="s">
        <v>280</v>
      </c>
      <c r="C192" t="s">
        <v>529</v>
      </c>
      <c r="D192" t="s">
        <v>2214</v>
      </c>
      <c r="E192" t="s">
        <v>2306</v>
      </c>
    </row>
    <row r="193" spans="1:5">
      <c r="A193" t="s">
        <v>225</v>
      </c>
      <c r="B193" t="s">
        <v>281</v>
      </c>
      <c r="C193" t="s">
        <v>529</v>
      </c>
      <c r="D193" t="s">
        <v>2214</v>
      </c>
      <c r="E193" t="s">
        <v>2307</v>
      </c>
    </row>
    <row r="194" spans="1:5">
      <c r="A194" t="s">
        <v>225</v>
      </c>
      <c r="B194" t="s">
        <v>282</v>
      </c>
      <c r="C194" t="s">
        <v>529</v>
      </c>
      <c r="D194" t="s">
        <v>2214</v>
      </c>
      <c r="E194" t="s">
        <v>2308</v>
      </c>
    </row>
    <row r="195" spans="1:5">
      <c r="A195" t="s">
        <v>225</v>
      </c>
      <c r="B195" t="s">
        <v>283</v>
      </c>
      <c r="C195" t="s">
        <v>529</v>
      </c>
      <c r="D195" t="s">
        <v>2214</v>
      </c>
      <c r="E195" t="s">
        <v>2309</v>
      </c>
    </row>
    <row r="196" spans="1:5">
      <c r="A196" t="s">
        <v>225</v>
      </c>
      <c r="B196" t="s">
        <v>284</v>
      </c>
      <c r="C196" t="s">
        <v>529</v>
      </c>
      <c r="D196" t="s">
        <v>2214</v>
      </c>
      <c r="E196" t="s">
        <v>2310</v>
      </c>
    </row>
    <row r="197" spans="1:5">
      <c r="A197" t="s">
        <v>225</v>
      </c>
      <c r="B197" t="s">
        <v>285</v>
      </c>
      <c r="C197" t="s">
        <v>529</v>
      </c>
      <c r="D197" t="s">
        <v>2214</v>
      </c>
      <c r="E197" t="s">
        <v>2311</v>
      </c>
    </row>
    <row r="198" spans="1:5">
      <c r="A198" t="s">
        <v>225</v>
      </c>
      <c r="B198" t="s">
        <v>286</v>
      </c>
      <c r="C198" t="s">
        <v>529</v>
      </c>
      <c r="D198" t="s">
        <v>2214</v>
      </c>
      <c r="E198" t="s">
        <v>2312</v>
      </c>
    </row>
    <row r="199" spans="1:5">
      <c r="A199" t="s">
        <v>225</v>
      </c>
      <c r="B199" t="s">
        <v>287</v>
      </c>
      <c r="C199" t="s">
        <v>529</v>
      </c>
      <c r="D199" t="s">
        <v>2214</v>
      </c>
      <c r="E199" t="s">
        <v>2313</v>
      </c>
    </row>
    <row r="200" spans="1:5">
      <c r="A200" t="s">
        <v>225</v>
      </c>
      <c r="B200" t="s">
        <v>288</v>
      </c>
      <c r="C200" t="s">
        <v>529</v>
      </c>
      <c r="D200" t="s">
        <v>2214</v>
      </c>
      <c r="E200" t="s">
        <v>2314</v>
      </c>
    </row>
    <row r="201" spans="1:5">
      <c r="A201" t="s">
        <v>225</v>
      </c>
      <c r="B201" t="s">
        <v>289</v>
      </c>
      <c r="C201" t="s">
        <v>529</v>
      </c>
      <c r="D201" t="s">
        <v>2214</v>
      </c>
      <c r="E201" t="s">
        <v>2315</v>
      </c>
    </row>
    <row r="202" spans="1:5">
      <c r="A202" t="s">
        <v>225</v>
      </c>
      <c r="B202" t="s">
        <v>290</v>
      </c>
      <c r="C202" t="s">
        <v>529</v>
      </c>
      <c r="D202" t="s">
        <v>2214</v>
      </c>
      <c r="E202" t="s">
        <v>2316</v>
      </c>
    </row>
    <row r="203" spans="1:5">
      <c r="A203" t="s">
        <v>225</v>
      </c>
      <c r="B203" t="s">
        <v>291</v>
      </c>
      <c r="C203" t="s">
        <v>529</v>
      </c>
      <c r="D203" t="s">
        <v>2214</v>
      </c>
      <c r="E203" t="s">
        <v>2317</v>
      </c>
    </row>
    <row r="204" spans="1:5">
      <c r="A204" t="s">
        <v>225</v>
      </c>
      <c r="B204" t="s">
        <v>292</v>
      </c>
      <c r="C204" t="s">
        <v>529</v>
      </c>
      <c r="D204" t="s">
        <v>2214</v>
      </c>
      <c r="E204" t="s">
        <v>2318</v>
      </c>
    </row>
    <row r="205" spans="1:5">
      <c r="A205" t="s">
        <v>225</v>
      </c>
      <c r="B205" t="s">
        <v>293</v>
      </c>
      <c r="C205" t="s">
        <v>529</v>
      </c>
      <c r="D205" t="s">
        <v>2214</v>
      </c>
      <c r="E205" t="s">
        <v>2319</v>
      </c>
    </row>
    <row r="206" spans="1:5">
      <c r="A206" t="s">
        <v>225</v>
      </c>
      <c r="B206" t="s">
        <v>294</v>
      </c>
      <c r="C206" t="s">
        <v>529</v>
      </c>
      <c r="D206" t="s">
        <v>2214</v>
      </c>
      <c r="E206" t="s">
        <v>2320</v>
      </c>
    </row>
    <row r="207" spans="1:5">
      <c r="A207" t="s">
        <v>225</v>
      </c>
      <c r="B207" t="s">
        <v>295</v>
      </c>
      <c r="C207" t="s">
        <v>529</v>
      </c>
      <c r="D207" t="s">
        <v>2214</v>
      </c>
      <c r="E207" t="s">
        <v>2321</v>
      </c>
    </row>
    <row r="208" spans="1:5">
      <c r="A208" t="s">
        <v>225</v>
      </c>
      <c r="B208" t="s">
        <v>296</v>
      </c>
      <c r="C208" t="s">
        <v>529</v>
      </c>
      <c r="D208" t="s">
        <v>2214</v>
      </c>
      <c r="E208" t="s">
        <v>2101</v>
      </c>
    </row>
    <row r="209" spans="1:5">
      <c r="A209" t="s">
        <v>225</v>
      </c>
      <c r="B209" t="s">
        <v>297</v>
      </c>
      <c r="C209" t="s">
        <v>529</v>
      </c>
      <c r="D209" t="s">
        <v>2214</v>
      </c>
      <c r="E209" t="s">
        <v>2102</v>
      </c>
    </row>
    <row r="210" spans="1:5">
      <c r="A210" t="s">
        <v>225</v>
      </c>
      <c r="B210" t="s">
        <v>298</v>
      </c>
      <c r="C210" t="s">
        <v>529</v>
      </c>
      <c r="D210" t="s">
        <v>2214</v>
      </c>
      <c r="E210" t="s">
        <v>2103</v>
      </c>
    </row>
    <row r="211" spans="1:5">
      <c r="A211" t="s">
        <v>225</v>
      </c>
      <c r="B211" t="s">
        <v>299</v>
      </c>
      <c r="C211" t="s">
        <v>529</v>
      </c>
      <c r="D211" t="s">
        <v>2214</v>
      </c>
      <c r="E211" t="s">
        <v>2104</v>
      </c>
    </row>
    <row r="212" spans="1:5">
      <c r="A212" t="s">
        <v>225</v>
      </c>
      <c r="B212" t="s">
        <v>300</v>
      </c>
      <c r="C212" t="s">
        <v>529</v>
      </c>
      <c r="D212" t="s">
        <v>2214</v>
      </c>
      <c r="E212" t="s">
        <v>2106</v>
      </c>
    </row>
    <row r="213" spans="1:5">
      <c r="A213" t="s">
        <v>225</v>
      </c>
      <c r="B213" t="s">
        <v>301</v>
      </c>
      <c r="C213" t="s">
        <v>529</v>
      </c>
      <c r="D213" t="s">
        <v>2214</v>
      </c>
      <c r="E213" t="s">
        <v>2107</v>
      </c>
    </row>
    <row r="214" spans="1:5">
      <c r="A214" t="s">
        <v>225</v>
      </c>
      <c r="B214" t="s">
        <v>302</v>
      </c>
      <c r="C214" t="s">
        <v>529</v>
      </c>
      <c r="D214" t="s">
        <v>2220</v>
      </c>
      <c r="E214" t="s">
        <v>2108</v>
      </c>
    </row>
    <row r="215" spans="1:5">
      <c r="A215" t="s">
        <v>225</v>
      </c>
      <c r="B215" t="s">
        <v>303</v>
      </c>
      <c r="C215" t="s">
        <v>529</v>
      </c>
      <c r="D215" t="s">
        <v>2220</v>
      </c>
      <c r="E215" t="s">
        <v>2110</v>
      </c>
    </row>
    <row r="216" spans="1:5">
      <c r="A216" t="s">
        <v>225</v>
      </c>
      <c r="B216" t="s">
        <v>304</v>
      </c>
      <c r="C216" t="s">
        <v>529</v>
      </c>
      <c r="D216" t="s">
        <v>2220</v>
      </c>
      <c r="E216" t="s">
        <v>2111</v>
      </c>
    </row>
    <row r="217" spans="1:5">
      <c r="A217" t="s">
        <v>225</v>
      </c>
      <c r="B217" t="s">
        <v>305</v>
      </c>
      <c r="C217" t="s">
        <v>529</v>
      </c>
      <c r="D217" t="s">
        <v>2220</v>
      </c>
      <c r="E217" t="s">
        <v>2112</v>
      </c>
    </row>
    <row r="218" spans="1:5">
      <c r="A218" t="s">
        <v>225</v>
      </c>
      <c r="B218" t="s">
        <v>306</v>
      </c>
      <c r="C218" t="s">
        <v>529</v>
      </c>
      <c r="D218" t="s">
        <v>2220</v>
      </c>
      <c r="E218" t="s">
        <v>2113</v>
      </c>
    </row>
    <row r="219" spans="1:5">
      <c r="A219" t="s">
        <v>225</v>
      </c>
      <c r="B219" t="s">
        <v>307</v>
      </c>
      <c r="C219" t="s">
        <v>529</v>
      </c>
      <c r="D219" t="s">
        <v>2220</v>
      </c>
      <c r="E219" t="s">
        <v>2114</v>
      </c>
    </row>
    <row r="220" spans="1:5">
      <c r="A220" t="s">
        <v>225</v>
      </c>
      <c r="B220" t="s">
        <v>308</v>
      </c>
      <c r="C220" t="s">
        <v>529</v>
      </c>
      <c r="D220" t="s">
        <v>2220</v>
      </c>
      <c r="E220" t="s">
        <v>2115</v>
      </c>
    </row>
    <row r="221" spans="1:5">
      <c r="A221" t="s">
        <v>225</v>
      </c>
      <c r="B221" t="s">
        <v>309</v>
      </c>
      <c r="C221" t="s">
        <v>529</v>
      </c>
      <c r="D221" t="s">
        <v>2220</v>
      </c>
      <c r="E221" t="s">
        <v>2116</v>
      </c>
    </row>
    <row r="222" spans="1:5">
      <c r="A222" t="s">
        <v>225</v>
      </c>
      <c r="B222" t="s">
        <v>310</v>
      </c>
      <c r="C222" t="s">
        <v>529</v>
      </c>
      <c r="D222" t="s">
        <v>2220</v>
      </c>
      <c r="E222" t="s">
        <v>2117</v>
      </c>
    </row>
    <row r="223" spans="1:5">
      <c r="A223" t="s">
        <v>225</v>
      </c>
      <c r="B223" t="s">
        <v>311</v>
      </c>
      <c r="C223" t="s">
        <v>529</v>
      </c>
      <c r="D223" t="s">
        <v>2220</v>
      </c>
      <c r="E223" t="s">
        <v>2118</v>
      </c>
    </row>
    <row r="224" spans="1:5">
      <c r="A224" t="s">
        <v>225</v>
      </c>
      <c r="B224" t="s">
        <v>312</v>
      </c>
      <c r="C224" t="s">
        <v>529</v>
      </c>
      <c r="D224" t="s">
        <v>2220</v>
      </c>
      <c r="E224" t="s">
        <v>2119</v>
      </c>
    </row>
    <row r="225" spans="1:7">
      <c r="A225" t="s">
        <v>225</v>
      </c>
      <c r="B225" t="s">
        <v>313</v>
      </c>
      <c r="C225" t="s">
        <v>529</v>
      </c>
      <c r="D225" t="s">
        <v>2220</v>
      </c>
      <c r="E225" t="s">
        <v>2120</v>
      </c>
    </row>
    <row r="226" spans="1:7">
      <c r="A226" t="s">
        <v>225</v>
      </c>
      <c r="B226" t="s">
        <v>314</v>
      </c>
      <c r="C226" t="s">
        <v>529</v>
      </c>
      <c r="E226" t="s">
        <v>2121</v>
      </c>
    </row>
    <row r="227" spans="1:7">
      <c r="A227" t="s">
        <v>225</v>
      </c>
      <c r="B227" t="s">
        <v>315</v>
      </c>
      <c r="C227" t="s">
        <v>529</v>
      </c>
      <c r="D227" t="s">
        <v>2220</v>
      </c>
      <c r="E227" t="s">
        <v>2122</v>
      </c>
    </row>
    <row r="228" spans="1:7">
      <c r="A228" t="s">
        <v>225</v>
      </c>
      <c r="B228" t="s">
        <v>316</v>
      </c>
      <c r="C228" t="s">
        <v>529</v>
      </c>
      <c r="D228" t="s">
        <v>2220</v>
      </c>
      <c r="E228" t="s">
        <v>2109</v>
      </c>
    </row>
    <row r="229" spans="1:7">
      <c r="A229" t="s">
        <v>225</v>
      </c>
      <c r="B229" t="s">
        <v>317</v>
      </c>
      <c r="C229" t="s">
        <v>529</v>
      </c>
      <c r="D229" t="s">
        <v>536</v>
      </c>
      <c r="E229" t="s">
        <v>2123</v>
      </c>
      <c r="F229" t="s">
        <v>2124</v>
      </c>
      <c r="G229" t="s">
        <v>2322</v>
      </c>
    </row>
    <row r="230" spans="1:7">
      <c r="A230" t="s">
        <v>225</v>
      </c>
      <c r="B230" t="s">
        <v>318</v>
      </c>
      <c r="C230" t="s">
        <v>529</v>
      </c>
      <c r="D230" t="s">
        <v>2214</v>
      </c>
      <c r="E230" t="s">
        <v>2323</v>
      </c>
    </row>
    <row r="231" spans="1:7">
      <c r="A231" t="s">
        <v>225</v>
      </c>
      <c r="B231" t="s">
        <v>319</v>
      </c>
      <c r="C231" t="s">
        <v>529</v>
      </c>
      <c r="D231" t="s">
        <v>2214</v>
      </c>
      <c r="E231" t="s">
        <v>2125</v>
      </c>
    </row>
    <row r="232" spans="1:7">
      <c r="A232" t="s">
        <v>225</v>
      </c>
      <c r="B232" t="s">
        <v>320</v>
      </c>
      <c r="C232" t="s">
        <v>529</v>
      </c>
      <c r="D232" t="s">
        <v>2214</v>
      </c>
      <c r="E232" t="s">
        <v>2126</v>
      </c>
    </row>
    <row r="233" spans="1:7">
      <c r="A233" t="s">
        <v>225</v>
      </c>
      <c r="B233" t="s">
        <v>321</v>
      </c>
      <c r="C233" t="s">
        <v>529</v>
      </c>
      <c r="D233" t="s">
        <v>2214</v>
      </c>
      <c r="E233" t="s">
        <v>2127</v>
      </c>
    </row>
    <row r="234" spans="1:7">
      <c r="A234" t="s">
        <v>225</v>
      </c>
      <c r="B234" t="s">
        <v>322</v>
      </c>
      <c r="C234" t="s">
        <v>529</v>
      </c>
      <c r="D234" t="s">
        <v>2214</v>
      </c>
      <c r="E234" t="s">
        <v>2128</v>
      </c>
    </row>
    <row r="235" spans="1:7">
      <c r="A235" t="s">
        <v>225</v>
      </c>
      <c r="B235" t="s">
        <v>323</v>
      </c>
      <c r="C235" t="s">
        <v>529</v>
      </c>
      <c r="D235" t="s">
        <v>2220</v>
      </c>
      <c r="E235" t="s">
        <v>2129</v>
      </c>
    </row>
    <row r="236" spans="1:7">
      <c r="A236" t="s">
        <v>225</v>
      </c>
      <c r="B236" t="s">
        <v>324</v>
      </c>
      <c r="C236" t="s">
        <v>529</v>
      </c>
      <c r="D236" t="s">
        <v>2220</v>
      </c>
      <c r="E236" t="s">
        <v>2130</v>
      </c>
    </row>
    <row r="237" spans="1:7">
      <c r="A237" t="s">
        <v>225</v>
      </c>
      <c r="B237" t="s">
        <v>325</v>
      </c>
      <c r="C237" t="s">
        <v>529</v>
      </c>
      <c r="D237" t="s">
        <v>2220</v>
      </c>
      <c r="E237" t="s">
        <v>2131</v>
      </c>
    </row>
    <row r="238" spans="1:7">
      <c r="A238" t="s">
        <v>225</v>
      </c>
      <c r="B238" t="s">
        <v>326</v>
      </c>
      <c r="C238" t="s">
        <v>529</v>
      </c>
      <c r="D238" t="s">
        <v>2220</v>
      </c>
      <c r="E238" t="s">
        <v>2132</v>
      </c>
    </row>
    <row r="239" spans="1:7">
      <c r="A239" t="s">
        <v>225</v>
      </c>
      <c r="B239" t="s">
        <v>327</v>
      </c>
      <c r="C239" t="s">
        <v>529</v>
      </c>
      <c r="E239" t="s">
        <v>2133</v>
      </c>
    </row>
    <row r="240" spans="1:7">
      <c r="A240" t="s">
        <v>225</v>
      </c>
      <c r="B240" t="s">
        <v>328</v>
      </c>
      <c r="C240" t="s">
        <v>529</v>
      </c>
      <c r="D240" t="s">
        <v>2220</v>
      </c>
      <c r="E240" t="s">
        <v>2134</v>
      </c>
    </row>
    <row r="241" spans="1:5">
      <c r="A241" t="s">
        <v>225</v>
      </c>
      <c r="B241" t="s">
        <v>329</v>
      </c>
      <c r="C241" t="s">
        <v>529</v>
      </c>
      <c r="D241" t="s">
        <v>2220</v>
      </c>
      <c r="E241" t="s">
        <v>2324</v>
      </c>
    </row>
    <row r="242" spans="1:5">
      <c r="A242" t="s">
        <v>225</v>
      </c>
      <c r="B242" t="s">
        <v>330</v>
      </c>
      <c r="C242" t="s">
        <v>529</v>
      </c>
      <c r="D242" t="s">
        <v>2220</v>
      </c>
      <c r="E242" t="s">
        <v>2135</v>
      </c>
    </row>
    <row r="243" spans="1:5">
      <c r="A243" t="s">
        <v>225</v>
      </c>
      <c r="B243" t="s">
        <v>331</v>
      </c>
      <c r="C243" t="s">
        <v>529</v>
      </c>
      <c r="D243" t="s">
        <v>2220</v>
      </c>
      <c r="E243" t="s">
        <v>2136</v>
      </c>
    </row>
    <row r="244" spans="1:5">
      <c r="A244" t="s">
        <v>225</v>
      </c>
      <c r="B244" t="s">
        <v>332</v>
      </c>
      <c r="C244" t="s">
        <v>529</v>
      </c>
      <c r="D244" t="s">
        <v>2220</v>
      </c>
      <c r="E244" t="s">
        <v>2137</v>
      </c>
    </row>
    <row r="245" spans="1:5">
      <c r="A245" t="s">
        <v>225</v>
      </c>
      <c r="B245" t="s">
        <v>333</v>
      </c>
      <c r="C245" t="s">
        <v>529</v>
      </c>
      <c r="D245" t="s">
        <v>2220</v>
      </c>
      <c r="E245" t="s">
        <v>2138</v>
      </c>
    </row>
    <row r="246" spans="1:5">
      <c r="A246" t="s">
        <v>225</v>
      </c>
      <c r="B246" t="s">
        <v>334</v>
      </c>
      <c r="C246" t="s">
        <v>529</v>
      </c>
      <c r="D246" t="s">
        <v>2220</v>
      </c>
      <c r="E246" t="s">
        <v>2139</v>
      </c>
    </row>
    <row r="247" spans="1:5">
      <c r="A247" t="s">
        <v>225</v>
      </c>
      <c r="B247" t="s">
        <v>335</v>
      </c>
      <c r="C247" t="s">
        <v>529</v>
      </c>
      <c r="D247" t="s">
        <v>2220</v>
      </c>
      <c r="E247" t="s">
        <v>2140</v>
      </c>
    </row>
    <row r="248" spans="1:5">
      <c r="A248" t="s">
        <v>225</v>
      </c>
      <c r="B248" t="s">
        <v>2325</v>
      </c>
      <c r="C248" t="s">
        <v>529</v>
      </c>
      <c r="E248" t="s">
        <v>2326</v>
      </c>
    </row>
    <row r="249" spans="1:5">
      <c r="A249" t="s">
        <v>225</v>
      </c>
      <c r="B249" t="s">
        <v>336</v>
      </c>
      <c r="C249" t="s">
        <v>529</v>
      </c>
      <c r="D249" t="s">
        <v>2214</v>
      </c>
      <c r="E249" t="s">
        <v>2141</v>
      </c>
    </row>
    <row r="250" spans="1:5">
      <c r="A250" t="s">
        <v>225</v>
      </c>
      <c r="B250" t="s">
        <v>337</v>
      </c>
      <c r="C250" t="s">
        <v>529</v>
      </c>
      <c r="D250" t="s">
        <v>2214</v>
      </c>
      <c r="E250" t="s">
        <v>2327</v>
      </c>
    </row>
    <row r="251" spans="1:5">
      <c r="A251" t="s">
        <v>225</v>
      </c>
      <c r="B251" t="s">
        <v>338</v>
      </c>
      <c r="C251" t="s">
        <v>529</v>
      </c>
      <c r="D251" t="s">
        <v>2214</v>
      </c>
      <c r="E251" t="s">
        <v>2328</v>
      </c>
    </row>
    <row r="252" spans="1:5">
      <c r="A252" t="s">
        <v>225</v>
      </c>
      <c r="B252" t="s">
        <v>339</v>
      </c>
      <c r="C252" t="s">
        <v>529</v>
      </c>
      <c r="D252" t="s">
        <v>2214</v>
      </c>
      <c r="E252" t="s">
        <v>2329</v>
      </c>
    </row>
    <row r="253" spans="1:5">
      <c r="A253" t="s">
        <v>225</v>
      </c>
      <c r="B253" t="s">
        <v>340</v>
      </c>
      <c r="C253" t="s">
        <v>529</v>
      </c>
      <c r="D253" t="s">
        <v>2214</v>
      </c>
      <c r="E253" t="s">
        <v>2142</v>
      </c>
    </row>
    <row r="254" spans="1:5">
      <c r="A254" t="s">
        <v>225</v>
      </c>
      <c r="B254" t="s">
        <v>341</v>
      </c>
      <c r="C254" t="s">
        <v>529</v>
      </c>
      <c r="D254" t="s">
        <v>2214</v>
      </c>
      <c r="E254" t="s">
        <v>2330</v>
      </c>
    </row>
    <row r="255" spans="1:5">
      <c r="A255" t="s">
        <v>225</v>
      </c>
      <c r="B255" t="s">
        <v>342</v>
      </c>
      <c r="C255" t="s">
        <v>529</v>
      </c>
      <c r="D255" t="s">
        <v>2214</v>
      </c>
      <c r="E255" t="s">
        <v>2143</v>
      </c>
    </row>
    <row r="256" spans="1:5">
      <c r="A256" t="s">
        <v>225</v>
      </c>
      <c r="B256" t="s">
        <v>343</v>
      </c>
      <c r="C256" t="s">
        <v>529</v>
      </c>
      <c r="D256" t="s">
        <v>2214</v>
      </c>
      <c r="E256" t="s">
        <v>2145</v>
      </c>
    </row>
    <row r="257" spans="1:5">
      <c r="A257" t="s">
        <v>225</v>
      </c>
      <c r="B257" t="s">
        <v>344</v>
      </c>
      <c r="C257" t="s">
        <v>529</v>
      </c>
      <c r="D257" t="s">
        <v>2214</v>
      </c>
      <c r="E257" t="s">
        <v>2146</v>
      </c>
    </row>
    <row r="258" spans="1:5">
      <c r="A258" t="s">
        <v>225</v>
      </c>
      <c r="B258" t="s">
        <v>345</v>
      </c>
      <c r="C258" t="s">
        <v>529</v>
      </c>
      <c r="D258" t="s">
        <v>2214</v>
      </c>
      <c r="E258" t="s">
        <v>2147</v>
      </c>
    </row>
    <row r="259" spans="1:5">
      <c r="A259" t="s">
        <v>225</v>
      </c>
      <c r="B259" t="s">
        <v>346</v>
      </c>
      <c r="C259" t="s">
        <v>529</v>
      </c>
      <c r="D259" t="s">
        <v>2214</v>
      </c>
      <c r="E259" t="s">
        <v>2148</v>
      </c>
    </row>
    <row r="260" spans="1:5">
      <c r="A260" t="s">
        <v>225</v>
      </c>
      <c r="B260" t="s">
        <v>347</v>
      </c>
      <c r="C260" t="s">
        <v>529</v>
      </c>
      <c r="D260" t="s">
        <v>2214</v>
      </c>
      <c r="E260" t="s">
        <v>2144</v>
      </c>
    </row>
    <row r="261" spans="1:5">
      <c r="A261" t="s">
        <v>225</v>
      </c>
      <c r="B261" t="s">
        <v>348</v>
      </c>
      <c r="C261" t="s">
        <v>529</v>
      </c>
      <c r="D261" t="s">
        <v>2214</v>
      </c>
      <c r="E261" t="s">
        <v>2149</v>
      </c>
    </row>
    <row r="262" spans="1:5">
      <c r="A262" t="s">
        <v>225</v>
      </c>
      <c r="B262" t="s">
        <v>349</v>
      </c>
      <c r="C262" t="s">
        <v>529</v>
      </c>
      <c r="D262" t="s">
        <v>2214</v>
      </c>
      <c r="E262" t="s">
        <v>2150</v>
      </c>
    </row>
    <row r="263" spans="1:5">
      <c r="A263" t="s">
        <v>225</v>
      </c>
      <c r="B263" t="s">
        <v>350</v>
      </c>
      <c r="C263" t="s">
        <v>529</v>
      </c>
      <c r="D263" t="s">
        <v>2214</v>
      </c>
      <c r="E263" t="s">
        <v>2151</v>
      </c>
    </row>
    <row r="264" spans="1:5">
      <c r="A264" t="s">
        <v>225</v>
      </c>
      <c r="B264" t="s">
        <v>351</v>
      </c>
      <c r="C264" t="s">
        <v>529</v>
      </c>
      <c r="D264" t="s">
        <v>2214</v>
      </c>
      <c r="E264" t="s">
        <v>2152</v>
      </c>
    </row>
    <row r="265" spans="1:5">
      <c r="A265" t="s">
        <v>225</v>
      </c>
      <c r="B265" t="s">
        <v>352</v>
      </c>
      <c r="C265" t="s">
        <v>529</v>
      </c>
      <c r="D265" t="s">
        <v>2214</v>
      </c>
      <c r="E265" t="s">
        <v>2153</v>
      </c>
    </row>
    <row r="266" spans="1:5">
      <c r="A266" t="s">
        <v>225</v>
      </c>
      <c r="B266" t="s">
        <v>353</v>
      </c>
      <c r="C266" t="s">
        <v>529</v>
      </c>
      <c r="D266" t="s">
        <v>2214</v>
      </c>
      <c r="E266" t="s">
        <v>2154</v>
      </c>
    </row>
    <row r="267" spans="1:5">
      <c r="A267" t="s">
        <v>225</v>
      </c>
      <c r="B267" t="s">
        <v>354</v>
      </c>
      <c r="C267" t="s">
        <v>529</v>
      </c>
      <c r="D267" t="s">
        <v>2214</v>
      </c>
      <c r="E267" t="s">
        <v>2155</v>
      </c>
    </row>
    <row r="268" spans="1:5">
      <c r="A268" t="s">
        <v>225</v>
      </c>
      <c r="B268" t="s">
        <v>355</v>
      </c>
      <c r="C268" t="s">
        <v>529</v>
      </c>
      <c r="D268" t="s">
        <v>2214</v>
      </c>
      <c r="E268" t="s">
        <v>2156</v>
      </c>
    </row>
    <row r="269" spans="1:5">
      <c r="A269" t="s">
        <v>225</v>
      </c>
      <c r="B269" t="s">
        <v>356</v>
      </c>
      <c r="C269" t="s">
        <v>529</v>
      </c>
      <c r="D269" t="s">
        <v>2214</v>
      </c>
      <c r="E269" t="s">
        <v>2157</v>
      </c>
    </row>
    <row r="270" spans="1:5">
      <c r="A270" t="s">
        <v>225</v>
      </c>
      <c r="B270" t="s">
        <v>357</v>
      </c>
      <c r="C270" t="s">
        <v>529</v>
      </c>
      <c r="D270" t="s">
        <v>2214</v>
      </c>
      <c r="E270" t="s">
        <v>2158</v>
      </c>
    </row>
    <row r="271" spans="1:5">
      <c r="A271" t="s">
        <v>225</v>
      </c>
      <c r="B271" t="s">
        <v>358</v>
      </c>
      <c r="C271" t="s">
        <v>529</v>
      </c>
      <c r="D271" t="s">
        <v>2214</v>
      </c>
      <c r="E271" t="s">
        <v>2159</v>
      </c>
    </row>
    <row r="272" spans="1:5">
      <c r="A272" t="s">
        <v>225</v>
      </c>
      <c r="B272" t="s">
        <v>359</v>
      </c>
      <c r="C272" t="s">
        <v>529</v>
      </c>
      <c r="D272" t="s">
        <v>2214</v>
      </c>
      <c r="E272" t="s">
        <v>2160</v>
      </c>
    </row>
    <row r="273" spans="1:5">
      <c r="A273" t="s">
        <v>225</v>
      </c>
      <c r="B273" t="s">
        <v>360</v>
      </c>
      <c r="C273" t="s">
        <v>529</v>
      </c>
      <c r="D273" t="s">
        <v>2214</v>
      </c>
      <c r="E273" t="s">
        <v>2161</v>
      </c>
    </row>
    <row r="274" spans="1:5">
      <c r="A274" t="s">
        <v>225</v>
      </c>
      <c r="B274" t="s">
        <v>361</v>
      </c>
      <c r="C274" t="s">
        <v>529</v>
      </c>
      <c r="D274" t="s">
        <v>2214</v>
      </c>
      <c r="E274" t="s">
        <v>2162</v>
      </c>
    </row>
    <row r="275" spans="1:5">
      <c r="A275" t="s">
        <v>225</v>
      </c>
      <c r="B275" t="s">
        <v>362</v>
      </c>
      <c r="C275" t="s">
        <v>529</v>
      </c>
      <c r="D275" t="s">
        <v>2214</v>
      </c>
      <c r="E275" t="s">
        <v>2163</v>
      </c>
    </row>
    <row r="276" spans="1:5">
      <c r="A276" t="s">
        <v>225</v>
      </c>
      <c r="B276" t="s">
        <v>363</v>
      </c>
      <c r="C276" t="s">
        <v>529</v>
      </c>
      <c r="D276" t="s">
        <v>2214</v>
      </c>
      <c r="E276" t="s">
        <v>2164</v>
      </c>
    </row>
    <row r="277" spans="1:5">
      <c r="A277" t="s">
        <v>225</v>
      </c>
      <c r="B277" t="s">
        <v>364</v>
      </c>
      <c r="C277" t="s">
        <v>529</v>
      </c>
      <c r="D277" t="s">
        <v>2214</v>
      </c>
      <c r="E277" t="s">
        <v>2165</v>
      </c>
    </row>
    <row r="278" spans="1:5">
      <c r="A278" t="s">
        <v>225</v>
      </c>
      <c r="B278" t="s">
        <v>365</v>
      </c>
      <c r="C278" t="s">
        <v>529</v>
      </c>
      <c r="D278" t="s">
        <v>2214</v>
      </c>
      <c r="E278" t="s">
        <v>2166</v>
      </c>
    </row>
    <row r="279" spans="1:5">
      <c r="A279" t="s">
        <v>225</v>
      </c>
      <c r="B279" t="s">
        <v>366</v>
      </c>
      <c r="C279" t="s">
        <v>529</v>
      </c>
      <c r="D279" t="s">
        <v>2214</v>
      </c>
      <c r="E279" t="s">
        <v>2167</v>
      </c>
    </row>
    <row r="280" spans="1:5">
      <c r="A280" t="s">
        <v>225</v>
      </c>
      <c r="B280" t="s">
        <v>367</v>
      </c>
      <c r="C280" t="s">
        <v>529</v>
      </c>
      <c r="D280" t="s">
        <v>2214</v>
      </c>
      <c r="E280" t="s">
        <v>2168</v>
      </c>
    </row>
    <row r="281" spans="1:5">
      <c r="A281" t="s">
        <v>225</v>
      </c>
      <c r="B281" t="s">
        <v>368</v>
      </c>
      <c r="C281" t="s">
        <v>529</v>
      </c>
      <c r="D281" t="s">
        <v>2214</v>
      </c>
      <c r="E281" t="s">
        <v>2169</v>
      </c>
    </row>
    <row r="282" spans="1:5">
      <c r="A282" t="s">
        <v>225</v>
      </c>
      <c r="B282" t="s">
        <v>369</v>
      </c>
      <c r="C282" t="s">
        <v>529</v>
      </c>
      <c r="D282" t="s">
        <v>2214</v>
      </c>
      <c r="E282" t="s">
        <v>2170</v>
      </c>
    </row>
    <row r="283" spans="1:5">
      <c r="A283" t="s">
        <v>225</v>
      </c>
      <c r="B283" t="s">
        <v>370</v>
      </c>
      <c r="C283" t="s">
        <v>529</v>
      </c>
      <c r="D283" t="s">
        <v>2214</v>
      </c>
      <c r="E283" t="s">
        <v>2171</v>
      </c>
    </row>
    <row r="284" spans="1:5">
      <c r="A284" t="s">
        <v>225</v>
      </c>
      <c r="B284" t="s">
        <v>371</v>
      </c>
      <c r="C284" t="s">
        <v>529</v>
      </c>
      <c r="D284" t="s">
        <v>2214</v>
      </c>
      <c r="E284" t="s">
        <v>2172</v>
      </c>
    </row>
    <row r="285" spans="1:5">
      <c r="A285" t="s">
        <v>225</v>
      </c>
      <c r="B285" t="s">
        <v>372</v>
      </c>
      <c r="C285" t="s">
        <v>529</v>
      </c>
      <c r="D285" t="s">
        <v>2214</v>
      </c>
      <c r="E285" t="s">
        <v>2173</v>
      </c>
    </row>
    <row r="286" spans="1:5">
      <c r="A286" t="s">
        <v>225</v>
      </c>
      <c r="B286" t="s">
        <v>373</v>
      </c>
      <c r="C286" t="s">
        <v>529</v>
      </c>
      <c r="D286" t="s">
        <v>2214</v>
      </c>
      <c r="E286" t="s">
        <v>2174</v>
      </c>
    </row>
    <row r="287" spans="1:5">
      <c r="A287" t="s">
        <v>225</v>
      </c>
      <c r="B287" t="s">
        <v>374</v>
      </c>
      <c r="C287" t="s">
        <v>529</v>
      </c>
      <c r="D287" t="s">
        <v>2214</v>
      </c>
      <c r="E287" t="s">
        <v>2175</v>
      </c>
    </row>
    <row r="288" spans="1:5">
      <c r="A288" t="s">
        <v>225</v>
      </c>
      <c r="B288" t="s">
        <v>375</v>
      </c>
      <c r="C288" t="s">
        <v>529</v>
      </c>
      <c r="D288" t="s">
        <v>2214</v>
      </c>
      <c r="E288" t="s">
        <v>2176</v>
      </c>
    </row>
    <row r="289" spans="1:5">
      <c r="A289" t="s">
        <v>225</v>
      </c>
      <c r="B289" t="s">
        <v>376</v>
      </c>
      <c r="C289" t="s">
        <v>529</v>
      </c>
      <c r="D289" t="s">
        <v>2214</v>
      </c>
      <c r="E289" t="s">
        <v>2177</v>
      </c>
    </row>
    <row r="290" spans="1:5">
      <c r="A290" t="s">
        <v>225</v>
      </c>
      <c r="B290" t="s">
        <v>377</v>
      </c>
      <c r="C290" t="s">
        <v>529</v>
      </c>
      <c r="D290" t="s">
        <v>2214</v>
      </c>
      <c r="E290" t="s">
        <v>2178</v>
      </c>
    </row>
    <row r="291" spans="1:5">
      <c r="A291" t="s">
        <v>225</v>
      </c>
      <c r="B291" t="s">
        <v>378</v>
      </c>
      <c r="C291" t="s">
        <v>529</v>
      </c>
      <c r="D291" t="s">
        <v>2220</v>
      </c>
      <c r="E291" t="s">
        <v>2331</v>
      </c>
    </row>
    <row r="292" spans="1:5">
      <c r="A292" t="s">
        <v>225</v>
      </c>
      <c r="B292" t="s">
        <v>379</v>
      </c>
      <c r="C292" t="s">
        <v>529</v>
      </c>
      <c r="D292" t="s">
        <v>2214</v>
      </c>
      <c r="E292" t="s">
        <v>2332</v>
      </c>
    </row>
    <row r="293" spans="1:5">
      <c r="A293" t="s">
        <v>225</v>
      </c>
      <c r="B293" t="s">
        <v>380</v>
      </c>
      <c r="C293" t="s">
        <v>529</v>
      </c>
      <c r="D293" t="s">
        <v>2220</v>
      </c>
      <c r="E293" t="s">
        <v>2333</v>
      </c>
    </row>
    <row r="294" spans="1:5">
      <c r="A294" t="s">
        <v>225</v>
      </c>
      <c r="B294" t="s">
        <v>381</v>
      </c>
      <c r="C294" t="s">
        <v>529</v>
      </c>
      <c r="D294" t="s">
        <v>2220</v>
      </c>
      <c r="E294" t="s">
        <v>2334</v>
      </c>
    </row>
    <row r="295" spans="1:5">
      <c r="A295" t="s">
        <v>225</v>
      </c>
      <c r="B295" t="s">
        <v>382</v>
      </c>
      <c r="C295" t="s">
        <v>529</v>
      </c>
      <c r="D295" t="s">
        <v>2220</v>
      </c>
      <c r="E295" t="s">
        <v>2335</v>
      </c>
    </row>
    <row r="296" spans="1:5">
      <c r="A296" t="s">
        <v>225</v>
      </c>
      <c r="B296" t="s">
        <v>383</v>
      </c>
      <c r="C296" t="s">
        <v>529</v>
      </c>
      <c r="E296" t="s">
        <v>2336</v>
      </c>
    </row>
    <row r="297" spans="1:5">
      <c r="A297" t="s">
        <v>225</v>
      </c>
      <c r="B297" t="s">
        <v>384</v>
      </c>
      <c r="C297" t="s">
        <v>529</v>
      </c>
      <c r="D297" t="s">
        <v>2220</v>
      </c>
      <c r="E297" t="s">
        <v>2337</v>
      </c>
    </row>
    <row r="298" spans="1:5">
      <c r="A298" t="s">
        <v>225</v>
      </c>
      <c r="B298" t="s">
        <v>385</v>
      </c>
      <c r="C298" t="s">
        <v>529</v>
      </c>
      <c r="D298" t="s">
        <v>2220</v>
      </c>
      <c r="E298" t="s">
        <v>2338</v>
      </c>
    </row>
    <row r="299" spans="1:5">
      <c r="A299" t="s">
        <v>225</v>
      </c>
      <c r="B299" t="s">
        <v>386</v>
      </c>
      <c r="C299" t="s">
        <v>529</v>
      </c>
      <c r="D299" t="s">
        <v>2220</v>
      </c>
      <c r="E299" t="s">
        <v>2339</v>
      </c>
    </row>
    <row r="300" spans="1:5">
      <c r="A300" t="s">
        <v>225</v>
      </c>
      <c r="B300" t="s">
        <v>387</v>
      </c>
      <c r="C300" t="s">
        <v>529</v>
      </c>
      <c r="E300" t="s">
        <v>2340</v>
      </c>
    </row>
    <row r="301" spans="1:5">
      <c r="A301" t="s">
        <v>225</v>
      </c>
      <c r="B301" t="s">
        <v>388</v>
      </c>
      <c r="C301" t="s">
        <v>529</v>
      </c>
      <c r="D301" t="s">
        <v>2220</v>
      </c>
      <c r="E301" t="s">
        <v>2341</v>
      </c>
    </row>
    <row r="302" spans="1:5">
      <c r="A302" t="s">
        <v>225</v>
      </c>
      <c r="B302" t="s">
        <v>389</v>
      </c>
      <c r="C302" t="s">
        <v>529</v>
      </c>
      <c r="E302" t="s">
        <v>2179</v>
      </c>
    </row>
    <row r="303" spans="1:5">
      <c r="A303" t="s">
        <v>225</v>
      </c>
      <c r="B303" t="s">
        <v>390</v>
      </c>
      <c r="C303" t="s">
        <v>529</v>
      </c>
      <c r="D303" t="s">
        <v>2220</v>
      </c>
      <c r="E303" t="s">
        <v>2342</v>
      </c>
    </row>
    <row r="304" spans="1:5">
      <c r="A304" t="s">
        <v>225</v>
      </c>
      <c r="B304" t="s">
        <v>391</v>
      </c>
      <c r="C304" t="s">
        <v>529</v>
      </c>
      <c r="D304" t="s">
        <v>2220</v>
      </c>
      <c r="E304" t="s">
        <v>2343</v>
      </c>
    </row>
    <row r="305" spans="1:5">
      <c r="A305" t="s">
        <v>225</v>
      </c>
      <c r="B305" t="s">
        <v>392</v>
      </c>
      <c r="C305" t="s">
        <v>529</v>
      </c>
      <c r="D305" t="s">
        <v>2220</v>
      </c>
      <c r="E305" t="s">
        <v>2344</v>
      </c>
    </row>
    <row r="306" spans="1:5">
      <c r="A306" t="s">
        <v>225</v>
      </c>
      <c r="B306" t="s">
        <v>2345</v>
      </c>
      <c r="C306" t="s">
        <v>529</v>
      </c>
      <c r="D306" t="s">
        <v>2220</v>
      </c>
      <c r="E306" t="s">
        <v>2346</v>
      </c>
    </row>
    <row r="307" spans="1:5">
      <c r="A307" t="s">
        <v>225</v>
      </c>
      <c r="B307" t="s">
        <v>393</v>
      </c>
      <c r="C307" t="s">
        <v>529</v>
      </c>
      <c r="D307" t="s">
        <v>2214</v>
      </c>
      <c r="E307" t="s">
        <v>2347</v>
      </c>
    </row>
    <row r="308" spans="1:5">
      <c r="A308" t="s">
        <v>225</v>
      </c>
      <c r="B308" t="s">
        <v>394</v>
      </c>
      <c r="C308" t="s">
        <v>529</v>
      </c>
      <c r="D308" t="s">
        <v>2220</v>
      </c>
      <c r="E308" t="s">
        <v>2348</v>
      </c>
    </row>
    <row r="309" spans="1:5">
      <c r="A309" t="s">
        <v>225</v>
      </c>
      <c r="B309" t="s">
        <v>395</v>
      </c>
      <c r="C309" t="s">
        <v>529</v>
      </c>
      <c r="D309" t="s">
        <v>2214</v>
      </c>
      <c r="E309" t="s">
        <v>2349</v>
      </c>
    </row>
    <row r="310" spans="1:5">
      <c r="A310" t="s">
        <v>225</v>
      </c>
      <c r="B310" t="s">
        <v>396</v>
      </c>
      <c r="C310" t="s">
        <v>529</v>
      </c>
      <c r="D310" t="s">
        <v>2220</v>
      </c>
      <c r="E310" t="s">
        <v>2350</v>
      </c>
    </row>
    <row r="311" spans="1:5">
      <c r="A311" t="s">
        <v>225</v>
      </c>
      <c r="B311" t="s">
        <v>397</v>
      </c>
      <c r="C311" t="s">
        <v>529</v>
      </c>
      <c r="D311" t="s">
        <v>2214</v>
      </c>
      <c r="E311" t="s">
        <v>2351</v>
      </c>
    </row>
    <row r="312" spans="1:5">
      <c r="A312" t="s">
        <v>225</v>
      </c>
      <c r="B312" t="s">
        <v>398</v>
      </c>
      <c r="C312" t="s">
        <v>529</v>
      </c>
      <c r="D312" t="s">
        <v>2220</v>
      </c>
      <c r="E312" t="s">
        <v>2352</v>
      </c>
    </row>
    <row r="313" spans="1:5">
      <c r="A313" t="s">
        <v>225</v>
      </c>
      <c r="B313" t="s">
        <v>399</v>
      </c>
      <c r="C313" t="s">
        <v>529</v>
      </c>
      <c r="E313" t="s">
        <v>2353</v>
      </c>
    </row>
    <row r="314" spans="1:5">
      <c r="A314" t="s">
        <v>225</v>
      </c>
      <c r="B314" t="s">
        <v>400</v>
      </c>
      <c r="C314" t="s">
        <v>529</v>
      </c>
      <c r="D314" t="s">
        <v>2220</v>
      </c>
      <c r="E314" t="s">
        <v>2354</v>
      </c>
    </row>
    <row r="315" spans="1:5">
      <c r="A315" t="s">
        <v>225</v>
      </c>
      <c r="B315" t="s">
        <v>401</v>
      </c>
      <c r="C315" t="s">
        <v>529</v>
      </c>
      <c r="D315" t="s">
        <v>2220</v>
      </c>
      <c r="E315" t="s">
        <v>2355</v>
      </c>
    </row>
    <row r="316" spans="1:5">
      <c r="A316" t="s">
        <v>225</v>
      </c>
      <c r="B316" t="s">
        <v>402</v>
      </c>
      <c r="C316" t="s">
        <v>529</v>
      </c>
      <c r="D316" t="s">
        <v>2220</v>
      </c>
      <c r="E316" t="s">
        <v>2356</v>
      </c>
    </row>
    <row r="317" spans="1:5">
      <c r="A317" t="s">
        <v>225</v>
      </c>
      <c r="B317" t="s">
        <v>403</v>
      </c>
      <c r="C317" t="s">
        <v>529</v>
      </c>
      <c r="D317" t="s">
        <v>2220</v>
      </c>
      <c r="E317" t="s">
        <v>2357</v>
      </c>
    </row>
    <row r="318" spans="1:5">
      <c r="A318" t="s">
        <v>225</v>
      </c>
      <c r="B318" t="s">
        <v>404</v>
      </c>
      <c r="C318" t="s">
        <v>529</v>
      </c>
      <c r="D318" t="s">
        <v>2220</v>
      </c>
      <c r="E318" t="s">
        <v>2358</v>
      </c>
    </row>
    <row r="319" spans="1:5">
      <c r="A319" t="s">
        <v>225</v>
      </c>
      <c r="B319" t="s">
        <v>405</v>
      </c>
      <c r="C319" t="s">
        <v>529</v>
      </c>
      <c r="D319" t="s">
        <v>2220</v>
      </c>
      <c r="E319" t="s">
        <v>2359</v>
      </c>
    </row>
    <row r="320" spans="1:5">
      <c r="A320" t="s">
        <v>225</v>
      </c>
      <c r="B320" t="s">
        <v>406</v>
      </c>
      <c r="C320" t="s">
        <v>529</v>
      </c>
      <c r="D320" t="s">
        <v>2220</v>
      </c>
      <c r="E320" t="s">
        <v>2360</v>
      </c>
    </row>
    <row r="321" spans="1:5">
      <c r="A321" t="s">
        <v>225</v>
      </c>
      <c r="B321" t="s">
        <v>407</v>
      </c>
      <c r="C321" t="s">
        <v>529</v>
      </c>
      <c r="D321" t="s">
        <v>2220</v>
      </c>
      <c r="E321" t="s">
        <v>626</v>
      </c>
    </row>
    <row r="322" spans="1:5">
      <c r="A322" t="s">
        <v>225</v>
      </c>
      <c r="B322" t="s">
        <v>408</v>
      </c>
      <c r="C322" t="s">
        <v>529</v>
      </c>
      <c r="D322" t="s">
        <v>2220</v>
      </c>
      <c r="E322" t="s">
        <v>628</v>
      </c>
    </row>
    <row r="323" spans="1:5">
      <c r="A323" t="s">
        <v>225</v>
      </c>
      <c r="B323" t="s">
        <v>409</v>
      </c>
      <c r="C323" t="s">
        <v>529</v>
      </c>
      <c r="D323" t="s">
        <v>2220</v>
      </c>
      <c r="E323" t="s">
        <v>629</v>
      </c>
    </row>
    <row r="324" spans="1:5">
      <c r="A324" t="s">
        <v>225</v>
      </c>
      <c r="B324" t="s">
        <v>410</v>
      </c>
      <c r="C324" t="s">
        <v>529</v>
      </c>
      <c r="D324" t="s">
        <v>2220</v>
      </c>
      <c r="E324" t="s">
        <v>630</v>
      </c>
    </row>
    <row r="325" spans="1:5">
      <c r="A325" t="s">
        <v>225</v>
      </c>
      <c r="B325" t="s">
        <v>411</v>
      </c>
      <c r="C325" t="s">
        <v>529</v>
      </c>
      <c r="D325" t="s">
        <v>2220</v>
      </c>
      <c r="E325" t="s">
        <v>631</v>
      </c>
    </row>
    <row r="326" spans="1:5">
      <c r="A326" t="s">
        <v>225</v>
      </c>
      <c r="B326" t="s">
        <v>412</v>
      </c>
      <c r="C326" t="s">
        <v>529</v>
      </c>
      <c r="D326" t="s">
        <v>2220</v>
      </c>
      <c r="E326" t="s">
        <v>632</v>
      </c>
    </row>
    <row r="327" spans="1:5">
      <c r="A327" t="s">
        <v>225</v>
      </c>
      <c r="B327" t="s">
        <v>413</v>
      </c>
      <c r="C327" t="s">
        <v>529</v>
      </c>
      <c r="D327" t="s">
        <v>2220</v>
      </c>
      <c r="E327" t="s">
        <v>633</v>
      </c>
    </row>
    <row r="328" spans="1:5">
      <c r="A328" t="s">
        <v>225</v>
      </c>
      <c r="B328" t="s">
        <v>414</v>
      </c>
      <c r="C328" t="s">
        <v>529</v>
      </c>
      <c r="E328" t="s">
        <v>634</v>
      </c>
    </row>
    <row r="329" spans="1:5">
      <c r="A329" t="s">
        <v>225</v>
      </c>
      <c r="B329" t="s">
        <v>415</v>
      </c>
      <c r="C329" t="s">
        <v>529</v>
      </c>
      <c r="D329" t="s">
        <v>2220</v>
      </c>
      <c r="E329" t="s">
        <v>2180</v>
      </c>
    </row>
    <row r="330" spans="1:5">
      <c r="A330" t="s">
        <v>225</v>
      </c>
      <c r="B330" t="s">
        <v>416</v>
      </c>
      <c r="C330" t="s">
        <v>529</v>
      </c>
      <c r="D330" t="s">
        <v>2220</v>
      </c>
      <c r="E330" t="s">
        <v>2181</v>
      </c>
    </row>
    <row r="331" spans="1:5">
      <c r="A331" t="s">
        <v>225</v>
      </c>
      <c r="B331" t="s">
        <v>417</v>
      </c>
      <c r="C331" t="s">
        <v>529</v>
      </c>
      <c r="D331" t="s">
        <v>2220</v>
      </c>
      <c r="E331" t="s">
        <v>2361</v>
      </c>
    </row>
    <row r="332" spans="1:5">
      <c r="A332" t="s">
        <v>225</v>
      </c>
      <c r="B332" t="s">
        <v>418</v>
      </c>
      <c r="C332" t="s">
        <v>529</v>
      </c>
      <c r="D332" t="s">
        <v>2220</v>
      </c>
      <c r="E332" t="s">
        <v>2362</v>
      </c>
    </row>
    <row r="333" spans="1:5">
      <c r="A333" t="s">
        <v>225</v>
      </c>
      <c r="B333" t="s">
        <v>419</v>
      </c>
      <c r="C333" t="s">
        <v>529</v>
      </c>
      <c r="D333" t="s">
        <v>2220</v>
      </c>
      <c r="E333" t="s">
        <v>2182</v>
      </c>
    </row>
    <row r="334" spans="1:5">
      <c r="A334" t="s">
        <v>225</v>
      </c>
      <c r="B334" t="s">
        <v>420</v>
      </c>
      <c r="C334" t="s">
        <v>529</v>
      </c>
      <c r="D334" t="s">
        <v>2220</v>
      </c>
      <c r="E334" t="s">
        <v>2183</v>
      </c>
    </row>
    <row r="335" spans="1:5">
      <c r="A335" t="s">
        <v>225</v>
      </c>
      <c r="B335" t="s">
        <v>421</v>
      </c>
      <c r="C335" t="s">
        <v>529</v>
      </c>
      <c r="D335" t="s">
        <v>2220</v>
      </c>
      <c r="E335" t="s">
        <v>2184</v>
      </c>
    </row>
    <row r="336" spans="1:5">
      <c r="A336" t="s">
        <v>225</v>
      </c>
      <c r="B336" t="s">
        <v>422</v>
      </c>
      <c r="C336" t="s">
        <v>529</v>
      </c>
      <c r="D336" t="s">
        <v>2220</v>
      </c>
      <c r="E336" t="s">
        <v>2185</v>
      </c>
    </row>
    <row r="337" spans="1:5">
      <c r="A337" t="s">
        <v>225</v>
      </c>
      <c r="B337" t="s">
        <v>423</v>
      </c>
      <c r="C337" t="s">
        <v>529</v>
      </c>
      <c r="D337" t="s">
        <v>2220</v>
      </c>
      <c r="E337" t="s">
        <v>2186</v>
      </c>
    </row>
    <row r="338" spans="1:5">
      <c r="A338" t="s">
        <v>225</v>
      </c>
      <c r="B338" t="s">
        <v>424</v>
      </c>
      <c r="C338" t="s">
        <v>529</v>
      </c>
      <c r="E338" t="s">
        <v>2187</v>
      </c>
    </row>
    <row r="339" spans="1:5">
      <c r="A339" t="s">
        <v>225</v>
      </c>
      <c r="B339" t="s">
        <v>425</v>
      </c>
      <c r="C339" t="s">
        <v>529</v>
      </c>
      <c r="E339" t="s">
        <v>2188</v>
      </c>
    </row>
    <row r="340" spans="1:5">
      <c r="A340" t="s">
        <v>225</v>
      </c>
      <c r="B340" t="s">
        <v>426</v>
      </c>
      <c r="C340" t="s">
        <v>529</v>
      </c>
      <c r="D340" t="s">
        <v>2220</v>
      </c>
      <c r="E340" t="s">
        <v>2363</v>
      </c>
    </row>
    <row r="341" spans="1:5">
      <c r="A341" t="s">
        <v>225</v>
      </c>
      <c r="B341" t="s">
        <v>427</v>
      </c>
      <c r="C341" t="s">
        <v>529</v>
      </c>
      <c r="E341" t="s">
        <v>2364</v>
      </c>
    </row>
    <row r="342" spans="1:5">
      <c r="A342" t="s">
        <v>225</v>
      </c>
      <c r="B342" t="s">
        <v>428</v>
      </c>
      <c r="C342" t="s">
        <v>529</v>
      </c>
      <c r="D342" t="s">
        <v>2220</v>
      </c>
      <c r="E342" t="s">
        <v>2365</v>
      </c>
    </row>
    <row r="343" spans="1:5">
      <c r="A343" t="s">
        <v>225</v>
      </c>
      <c r="B343" t="s">
        <v>429</v>
      </c>
      <c r="C343" t="s">
        <v>529</v>
      </c>
      <c r="D343" t="s">
        <v>2220</v>
      </c>
      <c r="E343" t="s">
        <v>2366</v>
      </c>
    </row>
    <row r="344" spans="1:5">
      <c r="A344" t="s">
        <v>225</v>
      </c>
      <c r="B344" t="s">
        <v>430</v>
      </c>
      <c r="C344" t="s">
        <v>529</v>
      </c>
      <c r="D344" t="s">
        <v>2214</v>
      </c>
      <c r="E344" t="s">
        <v>2367</v>
      </c>
    </row>
    <row r="345" spans="1:5">
      <c r="A345" t="s">
        <v>225</v>
      </c>
      <c r="B345" t="s">
        <v>431</v>
      </c>
      <c r="C345" t="s">
        <v>529</v>
      </c>
      <c r="E345" t="s">
        <v>2368</v>
      </c>
    </row>
    <row r="346" spans="1:5">
      <c r="A346" t="s">
        <v>225</v>
      </c>
      <c r="B346" t="s">
        <v>432</v>
      </c>
      <c r="C346" t="s">
        <v>529</v>
      </c>
      <c r="D346" t="s">
        <v>2220</v>
      </c>
      <c r="E346" t="s">
        <v>2369</v>
      </c>
    </row>
    <row r="347" spans="1:5">
      <c r="A347" t="s">
        <v>225</v>
      </c>
      <c r="B347" t="s">
        <v>433</v>
      </c>
      <c r="C347" t="s">
        <v>529</v>
      </c>
      <c r="D347" t="s">
        <v>2220</v>
      </c>
      <c r="E347" t="s">
        <v>2370</v>
      </c>
    </row>
    <row r="348" spans="1:5">
      <c r="A348" t="s">
        <v>225</v>
      </c>
      <c r="B348" t="s">
        <v>434</v>
      </c>
      <c r="C348" t="s">
        <v>529</v>
      </c>
      <c r="D348" t="s">
        <v>2214</v>
      </c>
      <c r="E348" t="s">
        <v>2371</v>
      </c>
    </row>
    <row r="349" spans="1:5">
      <c r="A349" t="s">
        <v>225</v>
      </c>
      <c r="B349" t="s">
        <v>435</v>
      </c>
      <c r="C349" t="s">
        <v>529</v>
      </c>
      <c r="D349" t="s">
        <v>2214</v>
      </c>
      <c r="E349" t="s">
        <v>2372</v>
      </c>
    </row>
    <row r="350" spans="1:5">
      <c r="A350" t="s">
        <v>225</v>
      </c>
      <c r="B350" t="s">
        <v>436</v>
      </c>
      <c r="C350" t="s">
        <v>529</v>
      </c>
      <c r="E350" t="s">
        <v>2373</v>
      </c>
    </row>
    <row r="351" spans="1:5">
      <c r="A351" t="s">
        <v>225</v>
      </c>
      <c r="B351" t="s">
        <v>437</v>
      </c>
      <c r="C351" t="s">
        <v>529</v>
      </c>
      <c r="D351" t="s">
        <v>2220</v>
      </c>
      <c r="E351" t="s">
        <v>2374</v>
      </c>
    </row>
    <row r="352" spans="1:5">
      <c r="A352" t="s">
        <v>225</v>
      </c>
      <c r="B352" t="s">
        <v>438</v>
      </c>
      <c r="C352" t="s">
        <v>529</v>
      </c>
      <c r="D352" t="s">
        <v>2220</v>
      </c>
      <c r="E352" t="s">
        <v>2375</v>
      </c>
    </row>
    <row r="353" spans="1:5">
      <c r="A353" t="s">
        <v>225</v>
      </c>
      <c r="B353" t="s">
        <v>439</v>
      </c>
      <c r="C353" t="s">
        <v>529</v>
      </c>
      <c r="D353" t="s">
        <v>2214</v>
      </c>
      <c r="E353" t="s">
        <v>2376</v>
      </c>
    </row>
    <row r="354" spans="1:5">
      <c r="A354" t="s">
        <v>225</v>
      </c>
      <c r="B354" t="s">
        <v>440</v>
      </c>
      <c r="C354" t="s">
        <v>529</v>
      </c>
      <c r="D354" t="s">
        <v>2214</v>
      </c>
      <c r="E354" t="s">
        <v>2377</v>
      </c>
    </row>
    <row r="355" spans="1:5">
      <c r="A355" t="s">
        <v>225</v>
      </c>
      <c r="B355" t="s">
        <v>441</v>
      </c>
      <c r="C355" t="s">
        <v>529</v>
      </c>
      <c r="E355" t="s">
        <v>2378</v>
      </c>
    </row>
    <row r="356" spans="1:5">
      <c r="A356" t="s">
        <v>225</v>
      </c>
      <c r="B356" t="s">
        <v>442</v>
      </c>
      <c r="C356" t="s">
        <v>529</v>
      </c>
      <c r="D356" t="s">
        <v>2220</v>
      </c>
      <c r="E356" t="s">
        <v>2379</v>
      </c>
    </row>
    <row r="357" spans="1:5">
      <c r="A357" t="s">
        <v>225</v>
      </c>
      <c r="B357" t="s">
        <v>443</v>
      </c>
      <c r="C357" t="s">
        <v>529</v>
      </c>
      <c r="D357" t="s">
        <v>2220</v>
      </c>
      <c r="E357" t="s">
        <v>2380</v>
      </c>
    </row>
    <row r="358" spans="1:5">
      <c r="A358" t="s">
        <v>225</v>
      </c>
      <c r="B358" t="s">
        <v>444</v>
      </c>
      <c r="C358" t="s">
        <v>529</v>
      </c>
      <c r="D358" t="s">
        <v>2220</v>
      </c>
      <c r="E358" t="s">
        <v>2381</v>
      </c>
    </row>
    <row r="359" spans="1:5">
      <c r="A359" t="s">
        <v>225</v>
      </c>
      <c r="B359" t="s">
        <v>445</v>
      </c>
      <c r="C359" t="s">
        <v>529</v>
      </c>
      <c r="D359" t="s">
        <v>2220</v>
      </c>
      <c r="E359" t="s">
        <v>2382</v>
      </c>
    </row>
    <row r="360" spans="1:5">
      <c r="A360" t="s">
        <v>225</v>
      </c>
      <c r="B360" t="s">
        <v>446</v>
      </c>
      <c r="C360" t="s">
        <v>529</v>
      </c>
      <c r="D360" t="s">
        <v>2220</v>
      </c>
      <c r="E360" t="s">
        <v>2383</v>
      </c>
    </row>
    <row r="361" spans="1:5">
      <c r="A361" t="s">
        <v>225</v>
      </c>
      <c r="B361" t="s">
        <v>447</v>
      </c>
      <c r="C361" t="s">
        <v>529</v>
      </c>
      <c r="D361" t="s">
        <v>2220</v>
      </c>
      <c r="E361" t="s">
        <v>2384</v>
      </c>
    </row>
    <row r="362" spans="1:5">
      <c r="A362" t="s">
        <v>225</v>
      </c>
      <c r="B362" t="s">
        <v>448</v>
      </c>
      <c r="C362" t="s">
        <v>529</v>
      </c>
      <c r="D362" t="s">
        <v>2214</v>
      </c>
      <c r="E362" t="s">
        <v>2385</v>
      </c>
    </row>
    <row r="363" spans="1:5">
      <c r="A363" t="s">
        <v>225</v>
      </c>
      <c r="B363" t="s">
        <v>449</v>
      </c>
      <c r="C363" t="s">
        <v>529</v>
      </c>
      <c r="D363" t="s">
        <v>2220</v>
      </c>
      <c r="E363" t="s">
        <v>2386</v>
      </c>
    </row>
    <row r="364" spans="1:5">
      <c r="A364" t="s">
        <v>225</v>
      </c>
      <c r="B364" t="s">
        <v>450</v>
      </c>
      <c r="C364" t="s">
        <v>529</v>
      </c>
      <c r="D364" t="s">
        <v>2220</v>
      </c>
      <c r="E364" t="s">
        <v>2387</v>
      </c>
    </row>
    <row r="365" spans="1:5">
      <c r="A365" t="s">
        <v>225</v>
      </c>
      <c r="B365" t="s">
        <v>451</v>
      </c>
      <c r="C365" t="s">
        <v>529</v>
      </c>
      <c r="D365" t="s">
        <v>2220</v>
      </c>
      <c r="E365" t="s">
        <v>2388</v>
      </c>
    </row>
    <row r="366" spans="1:5">
      <c r="A366" t="s">
        <v>225</v>
      </c>
      <c r="B366" t="s">
        <v>452</v>
      </c>
      <c r="C366" t="s">
        <v>529</v>
      </c>
      <c r="D366" t="s">
        <v>2220</v>
      </c>
      <c r="E366" t="s">
        <v>2389</v>
      </c>
    </row>
    <row r="367" spans="1:5">
      <c r="A367" t="s">
        <v>225</v>
      </c>
      <c r="B367" t="s">
        <v>453</v>
      </c>
      <c r="C367" t="s">
        <v>529</v>
      </c>
      <c r="D367" t="s">
        <v>2220</v>
      </c>
      <c r="E367" t="s">
        <v>2390</v>
      </c>
    </row>
    <row r="368" spans="1:5">
      <c r="A368" t="s">
        <v>225</v>
      </c>
      <c r="B368" t="s">
        <v>454</v>
      </c>
      <c r="C368" t="s">
        <v>529</v>
      </c>
      <c r="D368" t="s">
        <v>2220</v>
      </c>
      <c r="E368" t="s">
        <v>2391</v>
      </c>
    </row>
    <row r="369" spans="1:5">
      <c r="A369" t="s">
        <v>225</v>
      </c>
      <c r="B369" t="s">
        <v>455</v>
      </c>
      <c r="C369" t="s">
        <v>529</v>
      </c>
      <c r="D369" t="s">
        <v>2220</v>
      </c>
      <c r="E369" t="s">
        <v>2392</v>
      </c>
    </row>
    <row r="370" spans="1:5">
      <c r="A370" t="s">
        <v>225</v>
      </c>
      <c r="B370" t="s">
        <v>456</v>
      </c>
      <c r="C370" t="s">
        <v>529</v>
      </c>
      <c r="E370" t="s">
        <v>2393</v>
      </c>
    </row>
    <row r="371" spans="1:5">
      <c r="A371" t="s">
        <v>225</v>
      </c>
      <c r="B371" t="s">
        <v>457</v>
      </c>
      <c r="C371" t="s">
        <v>529</v>
      </c>
      <c r="D371" t="s">
        <v>2220</v>
      </c>
      <c r="E371" t="s">
        <v>2703</v>
      </c>
    </row>
    <row r="372" spans="1:5">
      <c r="A372" t="s">
        <v>225</v>
      </c>
      <c r="B372" t="s">
        <v>458</v>
      </c>
      <c r="C372" t="s">
        <v>529</v>
      </c>
      <c r="D372" t="s">
        <v>2220</v>
      </c>
      <c r="E372" t="s">
        <v>2394</v>
      </c>
    </row>
    <row r="373" spans="1:5">
      <c r="A373" t="s">
        <v>225</v>
      </c>
      <c r="B373" t="s">
        <v>459</v>
      </c>
      <c r="C373" t="s">
        <v>529</v>
      </c>
      <c r="D373" t="s">
        <v>2220</v>
      </c>
      <c r="E373" t="s">
        <v>2395</v>
      </c>
    </row>
    <row r="374" spans="1:5">
      <c r="A374" t="s">
        <v>225</v>
      </c>
      <c r="B374" t="s">
        <v>460</v>
      </c>
      <c r="C374" t="s">
        <v>529</v>
      </c>
      <c r="D374" t="s">
        <v>2220</v>
      </c>
      <c r="E374" t="s">
        <v>2396</v>
      </c>
    </row>
    <row r="375" spans="1:5">
      <c r="A375" t="s">
        <v>225</v>
      </c>
      <c r="B375" t="s">
        <v>461</v>
      </c>
      <c r="C375" t="s">
        <v>529</v>
      </c>
      <c r="E375" t="s">
        <v>2397</v>
      </c>
    </row>
    <row r="376" spans="1:5">
      <c r="A376" t="s">
        <v>225</v>
      </c>
      <c r="B376" t="s">
        <v>462</v>
      </c>
      <c r="C376" t="s">
        <v>529</v>
      </c>
      <c r="D376" t="s">
        <v>2220</v>
      </c>
      <c r="E376" t="s">
        <v>2398</v>
      </c>
    </row>
    <row r="377" spans="1:5">
      <c r="A377" t="s">
        <v>225</v>
      </c>
      <c r="B377" t="s">
        <v>463</v>
      </c>
      <c r="C377" t="s">
        <v>529</v>
      </c>
      <c r="D377" t="s">
        <v>2220</v>
      </c>
      <c r="E377" t="s">
        <v>2399</v>
      </c>
    </row>
    <row r="378" spans="1:5">
      <c r="A378" t="s">
        <v>225</v>
      </c>
      <c r="B378" t="s">
        <v>464</v>
      </c>
      <c r="C378" t="s">
        <v>529</v>
      </c>
      <c r="E378" t="s">
        <v>2190</v>
      </c>
    </row>
    <row r="379" spans="1:5">
      <c r="A379" t="s">
        <v>225</v>
      </c>
      <c r="B379" t="s">
        <v>465</v>
      </c>
      <c r="C379" t="s">
        <v>529</v>
      </c>
      <c r="D379" t="s">
        <v>2220</v>
      </c>
      <c r="E379" t="s">
        <v>2400</v>
      </c>
    </row>
    <row r="380" spans="1:5">
      <c r="A380" t="s">
        <v>225</v>
      </c>
      <c r="B380" t="s">
        <v>466</v>
      </c>
      <c r="C380" t="s">
        <v>529</v>
      </c>
      <c r="D380" t="s">
        <v>2220</v>
      </c>
      <c r="E380" t="s">
        <v>2191</v>
      </c>
    </row>
    <row r="381" spans="1:5">
      <c r="A381" t="s">
        <v>225</v>
      </c>
      <c r="B381" t="s">
        <v>467</v>
      </c>
      <c r="C381" t="s">
        <v>529</v>
      </c>
      <c r="E381" t="s">
        <v>2192</v>
      </c>
    </row>
    <row r="382" spans="1:5">
      <c r="A382" t="s">
        <v>225</v>
      </c>
      <c r="B382" t="s">
        <v>468</v>
      </c>
      <c r="C382" t="s">
        <v>529</v>
      </c>
      <c r="D382" t="s">
        <v>2220</v>
      </c>
      <c r="E382" t="s">
        <v>2193</v>
      </c>
    </row>
    <row r="383" spans="1:5">
      <c r="A383" t="s">
        <v>225</v>
      </c>
      <c r="B383" t="s">
        <v>469</v>
      </c>
      <c r="C383" t="s">
        <v>529</v>
      </c>
      <c r="D383" t="s">
        <v>2220</v>
      </c>
      <c r="E383" t="s">
        <v>2194</v>
      </c>
    </row>
    <row r="384" spans="1:5">
      <c r="A384" t="s">
        <v>225</v>
      </c>
      <c r="B384" t="s">
        <v>470</v>
      </c>
      <c r="C384" t="s">
        <v>529</v>
      </c>
      <c r="D384" t="s">
        <v>2220</v>
      </c>
      <c r="E384" t="s">
        <v>2195</v>
      </c>
    </row>
    <row r="385" spans="1:5">
      <c r="A385" t="s">
        <v>225</v>
      </c>
      <c r="B385" t="s">
        <v>471</v>
      </c>
      <c r="C385" t="s">
        <v>529</v>
      </c>
      <c r="E385" t="s">
        <v>2196</v>
      </c>
    </row>
    <row r="386" spans="1:5">
      <c r="A386" t="s">
        <v>225</v>
      </c>
      <c r="B386" t="s">
        <v>472</v>
      </c>
      <c r="C386" t="s">
        <v>529</v>
      </c>
      <c r="D386" t="s">
        <v>2220</v>
      </c>
      <c r="E386" t="s">
        <v>2197</v>
      </c>
    </row>
    <row r="387" spans="1:5">
      <c r="A387" t="s">
        <v>225</v>
      </c>
      <c r="B387" t="s">
        <v>473</v>
      </c>
      <c r="C387" t="s">
        <v>529</v>
      </c>
      <c r="D387" t="s">
        <v>2220</v>
      </c>
      <c r="E387" t="s">
        <v>2198</v>
      </c>
    </row>
    <row r="388" spans="1:5">
      <c r="A388" t="s">
        <v>225</v>
      </c>
      <c r="B388" t="s">
        <v>474</v>
      </c>
      <c r="C388" t="s">
        <v>529</v>
      </c>
      <c r="E388" t="s">
        <v>2401</v>
      </c>
    </row>
    <row r="389" spans="1:5">
      <c r="A389" t="s">
        <v>225</v>
      </c>
      <c r="B389" t="s">
        <v>475</v>
      </c>
      <c r="C389" t="s">
        <v>529</v>
      </c>
      <c r="D389" t="s">
        <v>2220</v>
      </c>
      <c r="E389" t="s">
        <v>2402</v>
      </c>
    </row>
    <row r="390" spans="1:5">
      <c r="A390" t="s">
        <v>225</v>
      </c>
      <c r="B390" t="s">
        <v>476</v>
      </c>
      <c r="C390" t="s">
        <v>529</v>
      </c>
      <c r="D390" t="s">
        <v>2220</v>
      </c>
      <c r="E390" t="s">
        <v>2403</v>
      </c>
    </row>
    <row r="391" spans="1:5">
      <c r="A391" t="s">
        <v>225</v>
      </c>
      <c r="B391" t="s">
        <v>477</v>
      </c>
      <c r="C391" t="s">
        <v>529</v>
      </c>
      <c r="D391" t="s">
        <v>2220</v>
      </c>
      <c r="E391" t="s">
        <v>2404</v>
      </c>
    </row>
    <row r="392" spans="1:5">
      <c r="A392" t="s">
        <v>225</v>
      </c>
      <c r="B392" t="s">
        <v>478</v>
      </c>
      <c r="C392" t="s">
        <v>529</v>
      </c>
      <c r="D392" t="s">
        <v>2220</v>
      </c>
      <c r="E392" t="s">
        <v>2199</v>
      </c>
    </row>
    <row r="393" spans="1:5">
      <c r="A393" t="s">
        <v>225</v>
      </c>
      <c r="B393" t="s">
        <v>479</v>
      </c>
      <c r="C393" t="s">
        <v>529</v>
      </c>
      <c r="D393" t="s">
        <v>2220</v>
      </c>
      <c r="E393" t="s">
        <v>2200</v>
      </c>
    </row>
    <row r="394" spans="1:5">
      <c r="A394" t="s">
        <v>225</v>
      </c>
      <c r="B394" t="s">
        <v>480</v>
      </c>
      <c r="C394" t="s">
        <v>529</v>
      </c>
      <c r="D394" t="s">
        <v>2220</v>
      </c>
      <c r="E394" t="s">
        <v>2201</v>
      </c>
    </row>
    <row r="395" spans="1:5">
      <c r="A395" t="s">
        <v>225</v>
      </c>
      <c r="B395" t="s">
        <v>481</v>
      </c>
      <c r="C395" t="s">
        <v>529</v>
      </c>
      <c r="D395" t="s">
        <v>2220</v>
      </c>
      <c r="E395" t="s">
        <v>2202</v>
      </c>
    </row>
    <row r="396" spans="1:5">
      <c r="A396" t="s">
        <v>225</v>
      </c>
      <c r="B396" t="s">
        <v>482</v>
      </c>
      <c r="C396" t="s">
        <v>529</v>
      </c>
      <c r="D396" t="s">
        <v>2220</v>
      </c>
      <c r="E396" t="s">
        <v>2203</v>
      </c>
    </row>
    <row r="397" spans="1:5">
      <c r="A397" t="s">
        <v>225</v>
      </c>
      <c r="B397" t="s">
        <v>483</v>
      </c>
      <c r="C397" t="s">
        <v>529</v>
      </c>
      <c r="E397" t="s">
        <v>2189</v>
      </c>
    </row>
    <row r="398" spans="1:5">
      <c r="A398" t="s">
        <v>225</v>
      </c>
      <c r="B398" t="s">
        <v>484</v>
      </c>
      <c r="C398" t="s">
        <v>529</v>
      </c>
      <c r="D398" t="s">
        <v>2214</v>
      </c>
      <c r="E398" t="s">
        <v>2204</v>
      </c>
    </row>
    <row r="399" spans="1:5">
      <c r="A399" t="s">
        <v>225</v>
      </c>
      <c r="B399" t="s">
        <v>485</v>
      </c>
      <c r="C399" t="s">
        <v>529</v>
      </c>
      <c r="D399" t="s">
        <v>2220</v>
      </c>
      <c r="E399" t="s">
        <v>2205</v>
      </c>
    </row>
    <row r="400" spans="1:5">
      <c r="A400" t="s">
        <v>225</v>
      </c>
      <c r="B400" t="s">
        <v>486</v>
      </c>
      <c r="C400" t="s">
        <v>529</v>
      </c>
      <c r="D400" t="s">
        <v>2220</v>
      </c>
      <c r="E400" t="s">
        <v>2206</v>
      </c>
    </row>
    <row r="401" spans="1:5">
      <c r="A401" t="s">
        <v>225</v>
      </c>
      <c r="B401" t="s">
        <v>487</v>
      </c>
      <c r="C401" t="s">
        <v>529</v>
      </c>
      <c r="D401" t="s">
        <v>2220</v>
      </c>
      <c r="E401" t="s">
        <v>2207</v>
      </c>
    </row>
    <row r="402" spans="1:5">
      <c r="A402" t="s">
        <v>225</v>
      </c>
      <c r="B402" t="s">
        <v>488</v>
      </c>
      <c r="C402" t="s">
        <v>529</v>
      </c>
      <c r="D402" t="s">
        <v>2220</v>
      </c>
      <c r="E402" t="s">
        <v>2208</v>
      </c>
    </row>
    <row r="403" spans="1:5">
      <c r="A403" t="s">
        <v>225</v>
      </c>
      <c r="B403" t="s">
        <v>489</v>
      </c>
      <c r="C403" t="s">
        <v>529</v>
      </c>
      <c r="E403" t="s">
        <v>2209</v>
      </c>
    </row>
    <row r="404" spans="1:5">
      <c r="A404" t="s">
        <v>225</v>
      </c>
      <c r="B404" t="s">
        <v>490</v>
      </c>
      <c r="C404" t="s">
        <v>529</v>
      </c>
      <c r="D404" t="s">
        <v>2220</v>
      </c>
      <c r="E404" t="s">
        <v>2405</v>
      </c>
    </row>
    <row r="405" spans="1:5">
      <c r="A405" t="s">
        <v>225</v>
      </c>
      <c r="B405" t="s">
        <v>491</v>
      </c>
      <c r="C405" t="s">
        <v>529</v>
      </c>
      <c r="D405" t="s">
        <v>2220</v>
      </c>
      <c r="E405" t="s">
        <v>2210</v>
      </c>
    </row>
    <row r="406" spans="1:5">
      <c r="A406" t="s">
        <v>225</v>
      </c>
      <c r="B406" t="s">
        <v>492</v>
      </c>
      <c r="C406" t="s">
        <v>529</v>
      </c>
      <c r="D406" t="s">
        <v>2214</v>
      </c>
      <c r="E406" t="s">
        <v>2406</v>
      </c>
    </row>
    <row r="407" spans="1:5">
      <c r="A407" t="s">
        <v>225</v>
      </c>
      <c r="B407" t="s">
        <v>493</v>
      </c>
      <c r="C407" t="s">
        <v>529</v>
      </c>
      <c r="D407" t="s">
        <v>2214</v>
      </c>
      <c r="E407" t="s">
        <v>2407</v>
      </c>
    </row>
    <row r="408" spans="1:5">
      <c r="A408" t="s">
        <v>225</v>
      </c>
      <c r="B408" t="s">
        <v>494</v>
      </c>
      <c r="C408" t="s">
        <v>529</v>
      </c>
      <c r="D408" t="s">
        <v>2214</v>
      </c>
      <c r="E408" t="s">
        <v>2408</v>
      </c>
    </row>
    <row r="409" spans="1:5">
      <c r="A409" t="s">
        <v>225</v>
      </c>
      <c r="B409" t="s">
        <v>495</v>
      </c>
      <c r="C409" t="s">
        <v>529</v>
      </c>
      <c r="D409" t="s">
        <v>2214</v>
      </c>
      <c r="E409" t="s">
        <v>2409</v>
      </c>
    </row>
    <row r="410" spans="1:5">
      <c r="A410" t="s">
        <v>225</v>
      </c>
      <c r="B410" t="s">
        <v>496</v>
      </c>
      <c r="C410" t="s">
        <v>529</v>
      </c>
      <c r="D410" t="s">
        <v>2214</v>
      </c>
      <c r="E410" t="s">
        <v>2410</v>
      </c>
    </row>
    <row r="411" spans="1:5">
      <c r="A411" t="s">
        <v>225</v>
      </c>
      <c r="B411" t="s">
        <v>497</v>
      </c>
      <c r="C411" t="s">
        <v>529</v>
      </c>
      <c r="E411" t="s">
        <v>2411</v>
      </c>
    </row>
    <row r="412" spans="1:5">
      <c r="A412" t="s">
        <v>225</v>
      </c>
      <c r="B412" t="s">
        <v>498</v>
      </c>
      <c r="C412" t="s">
        <v>529</v>
      </c>
      <c r="D412" t="s">
        <v>2220</v>
      </c>
      <c r="E412" t="s">
        <v>2412</v>
      </c>
    </row>
    <row r="413" spans="1:5">
      <c r="A413" t="s">
        <v>225</v>
      </c>
      <c r="B413" t="s">
        <v>499</v>
      </c>
      <c r="C413" t="s">
        <v>529</v>
      </c>
      <c r="D413" t="s">
        <v>2220</v>
      </c>
      <c r="E413" t="s">
        <v>2211</v>
      </c>
    </row>
    <row r="414" spans="1:5">
      <c r="A414" t="s">
        <v>225</v>
      </c>
      <c r="B414" t="s">
        <v>500</v>
      </c>
      <c r="C414" t="s">
        <v>529</v>
      </c>
      <c r="D414" t="s">
        <v>2220</v>
      </c>
      <c r="E414" t="s">
        <v>2413</v>
      </c>
    </row>
    <row r="415" spans="1:5">
      <c r="A415" t="s">
        <v>225</v>
      </c>
      <c r="B415" t="s">
        <v>501</v>
      </c>
      <c r="C415" t="s">
        <v>529</v>
      </c>
      <c r="D415" t="s">
        <v>2220</v>
      </c>
      <c r="E415" t="s">
        <v>2212</v>
      </c>
    </row>
    <row r="416" spans="1:5">
      <c r="A416" t="s">
        <v>225</v>
      </c>
      <c r="B416" t="s">
        <v>502</v>
      </c>
      <c r="C416" t="s">
        <v>529</v>
      </c>
      <c r="D416" t="s">
        <v>2220</v>
      </c>
      <c r="E416" t="s">
        <v>2414</v>
      </c>
    </row>
    <row r="417" spans="1:5">
      <c r="A417" t="s">
        <v>225</v>
      </c>
      <c r="B417" t="s">
        <v>2415</v>
      </c>
      <c r="C417" t="s">
        <v>529</v>
      </c>
      <c r="D417" t="s">
        <v>2220</v>
      </c>
      <c r="E417" t="s">
        <v>2213</v>
      </c>
    </row>
    <row r="418" spans="1:5">
      <c r="A418" t="s">
        <v>225</v>
      </c>
      <c r="B418" t="s">
        <v>2416</v>
      </c>
      <c r="C418" t="s">
        <v>529</v>
      </c>
      <c r="D418" t="s">
        <v>2220</v>
      </c>
      <c r="E418" t="s">
        <v>2417</v>
      </c>
    </row>
    <row r="419" spans="1:5">
      <c r="A419" t="s">
        <v>225</v>
      </c>
      <c r="B419" t="s">
        <v>2418</v>
      </c>
      <c r="C419" t="s">
        <v>529</v>
      </c>
      <c r="D419" t="s">
        <v>2220</v>
      </c>
      <c r="E419" t="s">
        <v>2419</v>
      </c>
    </row>
    <row r="420" spans="1:5">
      <c r="A420" t="s">
        <v>225</v>
      </c>
      <c r="B420" t="s">
        <v>2420</v>
      </c>
      <c r="C420" t="s">
        <v>529</v>
      </c>
      <c r="D420" t="s">
        <v>2220</v>
      </c>
      <c r="E420" t="s">
        <v>2421</v>
      </c>
    </row>
    <row r="421" spans="1:5">
      <c r="A421" t="s">
        <v>225</v>
      </c>
      <c r="B421" t="s">
        <v>503</v>
      </c>
      <c r="C421" t="s">
        <v>529</v>
      </c>
      <c r="D421" t="s">
        <v>2220</v>
      </c>
      <c r="E421" t="s">
        <v>2422</v>
      </c>
    </row>
    <row r="422" spans="1:5">
      <c r="A422" t="s">
        <v>225</v>
      </c>
      <c r="B422" t="s">
        <v>504</v>
      </c>
      <c r="C422" t="s">
        <v>529</v>
      </c>
      <c r="D422" t="s">
        <v>2220</v>
      </c>
      <c r="E422" t="s">
        <v>2423</v>
      </c>
    </row>
    <row r="423" spans="1:5">
      <c r="A423" t="s">
        <v>225</v>
      </c>
      <c r="B423" t="s">
        <v>505</v>
      </c>
      <c r="C423" t="s">
        <v>529</v>
      </c>
      <c r="D423" t="s">
        <v>2220</v>
      </c>
      <c r="E423" t="s">
        <v>2424</v>
      </c>
    </row>
    <row r="424" spans="1:5">
      <c r="A424" t="s">
        <v>225</v>
      </c>
      <c r="B424" t="s">
        <v>506</v>
      </c>
      <c r="C424" t="s">
        <v>529</v>
      </c>
      <c r="D424" t="s">
        <v>2220</v>
      </c>
      <c r="E424" t="s">
        <v>2425</v>
      </c>
    </row>
    <row r="425" spans="1:5">
      <c r="A425" t="s">
        <v>225</v>
      </c>
      <c r="B425" t="s">
        <v>507</v>
      </c>
      <c r="C425" t="s">
        <v>529</v>
      </c>
      <c r="D425" t="s">
        <v>2220</v>
      </c>
      <c r="E425" t="s">
        <v>2426</v>
      </c>
    </row>
    <row r="426" spans="1:5">
      <c r="A426" t="s">
        <v>225</v>
      </c>
      <c r="B426" t="s">
        <v>508</v>
      </c>
      <c r="C426" t="s">
        <v>529</v>
      </c>
      <c r="D426" t="s">
        <v>2220</v>
      </c>
      <c r="E426" t="s">
        <v>2427</v>
      </c>
    </row>
    <row r="427" spans="1:5">
      <c r="A427" t="s">
        <v>225</v>
      </c>
      <c r="B427" t="s">
        <v>509</v>
      </c>
      <c r="C427" t="s">
        <v>529</v>
      </c>
      <c r="D427" t="s">
        <v>2220</v>
      </c>
      <c r="E427" t="s">
        <v>2428</v>
      </c>
    </row>
    <row r="428" spans="1:5">
      <c r="A428" t="s">
        <v>225</v>
      </c>
      <c r="B428" t="s">
        <v>510</v>
      </c>
      <c r="C428" t="s">
        <v>529</v>
      </c>
      <c r="D428" t="s">
        <v>2220</v>
      </c>
      <c r="E428" t="s">
        <v>2429</v>
      </c>
    </row>
    <row r="429" spans="1:5">
      <c r="A429" t="s">
        <v>225</v>
      </c>
      <c r="B429" t="s">
        <v>511</v>
      </c>
      <c r="C429" t="s">
        <v>529</v>
      </c>
      <c r="D429" t="s">
        <v>2220</v>
      </c>
      <c r="E429" t="s">
        <v>2430</v>
      </c>
    </row>
    <row r="430" spans="1:5">
      <c r="A430" t="s">
        <v>225</v>
      </c>
      <c r="B430" t="s">
        <v>512</v>
      </c>
      <c r="C430" t="s">
        <v>529</v>
      </c>
      <c r="D430" t="s">
        <v>2214</v>
      </c>
      <c r="E430" t="s">
        <v>2431</v>
      </c>
    </row>
    <row r="431" spans="1:5">
      <c r="A431" t="s">
        <v>225</v>
      </c>
      <c r="B431" t="s">
        <v>513</v>
      </c>
      <c r="C431" t="s">
        <v>529</v>
      </c>
      <c r="D431" t="s">
        <v>2220</v>
      </c>
      <c r="E431" t="s">
        <v>2432</v>
      </c>
    </row>
    <row r="432" spans="1:5">
      <c r="A432" t="s">
        <v>225</v>
      </c>
      <c r="B432" t="s">
        <v>514</v>
      </c>
      <c r="C432" t="s">
        <v>529</v>
      </c>
      <c r="D432" t="s">
        <v>2220</v>
      </c>
      <c r="E432" t="s">
        <v>2433</v>
      </c>
    </row>
    <row r="433" spans="1:5">
      <c r="A433" t="s">
        <v>225</v>
      </c>
      <c r="B433" t="s">
        <v>515</v>
      </c>
      <c r="C433" t="s">
        <v>529</v>
      </c>
      <c r="E433" t="s">
        <v>2434</v>
      </c>
    </row>
    <row r="434" spans="1:5">
      <c r="A434" t="s">
        <v>225</v>
      </c>
      <c r="B434" t="s">
        <v>516</v>
      </c>
      <c r="C434" t="s">
        <v>529</v>
      </c>
      <c r="D434" t="s">
        <v>2214</v>
      </c>
      <c r="E434" t="s">
        <v>2435</v>
      </c>
    </row>
    <row r="435" spans="1:5">
      <c r="A435" t="s">
        <v>225</v>
      </c>
      <c r="B435" t="s">
        <v>517</v>
      </c>
      <c r="C435" t="s">
        <v>529</v>
      </c>
      <c r="D435" t="s">
        <v>2214</v>
      </c>
      <c r="E435" t="s">
        <v>2436</v>
      </c>
    </row>
    <row r="436" spans="1:5">
      <c r="A436" t="s">
        <v>225</v>
      </c>
      <c r="B436" t="s">
        <v>518</v>
      </c>
      <c r="C436" t="s">
        <v>529</v>
      </c>
      <c r="E436" t="s">
        <v>2437</v>
      </c>
    </row>
    <row r="437" spans="1:5">
      <c r="A437" t="s">
        <v>225</v>
      </c>
      <c r="B437" t="s">
        <v>519</v>
      </c>
      <c r="C437" t="s">
        <v>529</v>
      </c>
      <c r="D437" t="s">
        <v>2214</v>
      </c>
      <c r="E437" t="s">
        <v>2438</v>
      </c>
    </row>
    <row r="438" spans="1:5">
      <c r="A438" t="s">
        <v>225</v>
      </c>
      <c r="B438" t="s">
        <v>520</v>
      </c>
      <c r="C438" t="s">
        <v>529</v>
      </c>
      <c r="D438" t="s">
        <v>2214</v>
      </c>
      <c r="E438" t="s">
        <v>2439</v>
      </c>
    </row>
    <row r="439" spans="1:5">
      <c r="A439" t="s">
        <v>225</v>
      </c>
      <c r="B439" t="s">
        <v>521</v>
      </c>
      <c r="C439" t="s">
        <v>529</v>
      </c>
      <c r="E439" t="s">
        <v>2440</v>
      </c>
    </row>
    <row r="440" spans="1:5">
      <c r="A440" t="s">
        <v>225</v>
      </c>
      <c r="B440" t="s">
        <v>522</v>
      </c>
      <c r="C440" t="s">
        <v>529</v>
      </c>
      <c r="E440" t="s">
        <v>2441</v>
      </c>
    </row>
    <row r="441" spans="1:5">
      <c r="A441" t="s">
        <v>225</v>
      </c>
      <c r="B441" t="s">
        <v>523</v>
      </c>
      <c r="C441" t="s">
        <v>529</v>
      </c>
      <c r="E441" t="s">
        <v>2442</v>
      </c>
    </row>
    <row r="442" spans="1:5">
      <c r="A442" t="s">
        <v>225</v>
      </c>
      <c r="B442" t="s">
        <v>524</v>
      </c>
      <c r="C442" t="s">
        <v>529</v>
      </c>
      <c r="E442" t="s">
        <v>2443</v>
      </c>
    </row>
    <row r="443" spans="1:5">
      <c r="A443" t="s">
        <v>225</v>
      </c>
      <c r="B443" t="s">
        <v>525</v>
      </c>
      <c r="C443" t="s">
        <v>529</v>
      </c>
      <c r="E443" t="s">
        <v>2444</v>
      </c>
    </row>
    <row r="444" spans="1:5">
      <c r="A444" t="s">
        <v>225</v>
      </c>
      <c r="B444" t="s">
        <v>526</v>
      </c>
      <c r="C444" t="s">
        <v>529</v>
      </c>
      <c r="E444" t="s">
        <v>2445</v>
      </c>
    </row>
    <row r="445" spans="1:5">
      <c r="A445" t="s">
        <v>225</v>
      </c>
      <c r="B445" t="s">
        <v>527</v>
      </c>
      <c r="C445" t="s">
        <v>529</v>
      </c>
      <c r="E445" t="s">
        <v>2446</v>
      </c>
    </row>
    <row r="446" spans="1:5">
      <c r="A446" t="s">
        <v>225</v>
      </c>
      <c r="B446" t="s">
        <v>528</v>
      </c>
      <c r="C446" t="s">
        <v>529</v>
      </c>
      <c r="E446" t="s">
        <v>2447</v>
      </c>
    </row>
    <row r="447" spans="1:5">
      <c r="A447" t="s">
        <v>225</v>
      </c>
      <c r="B447" t="s">
        <v>219</v>
      </c>
    </row>
    <row r="448" spans="1:5">
      <c r="A448" t="s">
        <v>225</v>
      </c>
      <c r="B448" t="s">
        <v>220</v>
      </c>
    </row>
    <row r="449" spans="1:5">
      <c r="A449" t="s">
        <v>225</v>
      </c>
      <c r="B449" t="s">
        <v>221</v>
      </c>
    </row>
    <row r="450" spans="1:5">
      <c r="A450" t="s">
        <v>225</v>
      </c>
      <c r="B450" t="s">
        <v>222</v>
      </c>
    </row>
    <row r="451" spans="1:5">
      <c r="A451" t="s">
        <v>225</v>
      </c>
      <c r="B451" t="s">
        <v>223</v>
      </c>
    </row>
    <row r="452" spans="1:5">
      <c r="A452" t="s">
        <v>225</v>
      </c>
      <c r="B452" t="s">
        <v>224</v>
      </c>
    </row>
    <row r="453" spans="1:5">
      <c r="A453" t="s">
        <v>1391</v>
      </c>
      <c r="B453" t="s">
        <v>124</v>
      </c>
    </row>
    <row r="454" spans="1:5">
      <c r="A454" t="s">
        <v>1391</v>
      </c>
      <c r="B454" t="s">
        <v>125</v>
      </c>
    </row>
    <row r="455" spans="1:5">
      <c r="A455" t="s">
        <v>1391</v>
      </c>
      <c r="B455" t="s">
        <v>126</v>
      </c>
    </row>
    <row r="456" spans="1:5">
      <c r="A456" t="s">
        <v>1391</v>
      </c>
      <c r="B456" t="s">
        <v>127</v>
      </c>
    </row>
    <row r="457" spans="1:5">
      <c r="A457" t="s">
        <v>1391</v>
      </c>
      <c r="B457" t="s">
        <v>128</v>
      </c>
    </row>
    <row r="458" spans="1:5">
      <c r="A458" t="s">
        <v>1391</v>
      </c>
      <c r="B458" t="s">
        <v>2448</v>
      </c>
      <c r="C458" t="s">
        <v>2090</v>
      </c>
      <c r="D458" t="s">
        <v>2220</v>
      </c>
      <c r="E458" t="s">
        <v>2449</v>
      </c>
    </row>
    <row r="459" spans="1:5">
      <c r="A459" t="s">
        <v>1391</v>
      </c>
      <c r="B459" t="s">
        <v>2450</v>
      </c>
      <c r="C459" t="s">
        <v>2090</v>
      </c>
      <c r="D459" t="s">
        <v>2220</v>
      </c>
      <c r="E459" t="s">
        <v>2451</v>
      </c>
    </row>
    <row r="460" spans="1:5">
      <c r="A460" t="s">
        <v>1391</v>
      </c>
      <c r="B460" t="s">
        <v>2452</v>
      </c>
      <c r="C460" t="s">
        <v>2090</v>
      </c>
      <c r="E460" t="s">
        <v>2453</v>
      </c>
    </row>
    <row r="461" spans="1:5">
      <c r="A461" t="s">
        <v>1391</v>
      </c>
      <c r="B461" t="s">
        <v>2454</v>
      </c>
      <c r="C461" t="s">
        <v>2090</v>
      </c>
      <c r="D461" t="s">
        <v>2214</v>
      </c>
      <c r="E461" t="s">
        <v>2455</v>
      </c>
    </row>
    <row r="462" spans="1:5">
      <c r="A462" t="s">
        <v>1391</v>
      </c>
      <c r="B462" t="s">
        <v>2456</v>
      </c>
      <c r="C462" t="s">
        <v>2090</v>
      </c>
      <c r="D462" t="s">
        <v>2214</v>
      </c>
      <c r="E462" t="s">
        <v>2457</v>
      </c>
    </row>
    <row r="463" spans="1:5">
      <c r="A463" t="s">
        <v>1391</v>
      </c>
      <c r="B463" t="s">
        <v>2458</v>
      </c>
      <c r="C463" t="s">
        <v>2090</v>
      </c>
      <c r="D463" t="s">
        <v>2214</v>
      </c>
      <c r="E463" t="s">
        <v>2459</v>
      </c>
    </row>
    <row r="464" spans="1:5">
      <c r="A464" t="s">
        <v>1391</v>
      </c>
      <c r="B464" t="s">
        <v>2460</v>
      </c>
      <c r="C464" t="s">
        <v>2090</v>
      </c>
      <c r="D464" t="s">
        <v>2214</v>
      </c>
      <c r="E464" t="s">
        <v>2461</v>
      </c>
    </row>
    <row r="465" spans="1:6">
      <c r="A465" t="s">
        <v>1391</v>
      </c>
      <c r="B465" t="s">
        <v>2462</v>
      </c>
      <c r="C465" t="s">
        <v>2090</v>
      </c>
      <c r="D465" t="s">
        <v>2214</v>
      </c>
      <c r="E465" t="s">
        <v>2463</v>
      </c>
    </row>
    <row r="466" spans="1:6">
      <c r="A466" t="s">
        <v>1391</v>
      </c>
      <c r="B466" t="s">
        <v>2464</v>
      </c>
      <c r="C466" t="s">
        <v>2090</v>
      </c>
      <c r="D466" t="s">
        <v>2214</v>
      </c>
      <c r="E466" t="s">
        <v>2465</v>
      </c>
    </row>
    <row r="467" spans="1:6">
      <c r="A467" t="s">
        <v>1391</v>
      </c>
      <c r="B467" t="s">
        <v>1119</v>
      </c>
      <c r="C467" t="s">
        <v>2090</v>
      </c>
      <c r="D467" t="s">
        <v>2220</v>
      </c>
      <c r="E467" t="s">
        <v>2263</v>
      </c>
    </row>
    <row r="468" spans="1:6">
      <c r="A468" t="s">
        <v>1391</v>
      </c>
      <c r="B468" t="s">
        <v>1120</v>
      </c>
      <c r="C468" t="s">
        <v>2090</v>
      </c>
      <c r="D468" t="s">
        <v>2220</v>
      </c>
      <c r="E468" t="s">
        <v>2264</v>
      </c>
    </row>
    <row r="469" spans="1:6">
      <c r="A469" t="s">
        <v>1391</v>
      </c>
      <c r="B469" t="s">
        <v>2466</v>
      </c>
      <c r="C469" t="s">
        <v>2090</v>
      </c>
      <c r="D469" t="s">
        <v>2220</v>
      </c>
      <c r="E469" t="s">
        <v>2467</v>
      </c>
    </row>
    <row r="470" spans="1:6">
      <c r="A470" t="s">
        <v>1391</v>
      </c>
      <c r="B470" t="s">
        <v>1121</v>
      </c>
      <c r="C470" t="s">
        <v>2090</v>
      </c>
      <c r="D470" t="s">
        <v>2220</v>
      </c>
      <c r="E470" t="s">
        <v>2468</v>
      </c>
    </row>
    <row r="471" spans="1:6">
      <c r="A471" t="s">
        <v>1391</v>
      </c>
      <c r="B471" t="s">
        <v>1122</v>
      </c>
      <c r="C471" t="s">
        <v>2090</v>
      </c>
      <c r="D471" t="s">
        <v>2220</v>
      </c>
      <c r="E471" t="s">
        <v>2469</v>
      </c>
    </row>
    <row r="472" spans="1:6">
      <c r="A472" t="s">
        <v>1391</v>
      </c>
      <c r="B472" t="s">
        <v>1123</v>
      </c>
      <c r="C472" t="s">
        <v>2090</v>
      </c>
      <c r="D472" t="s">
        <v>2220</v>
      </c>
      <c r="E472" t="s">
        <v>2470</v>
      </c>
    </row>
    <row r="473" spans="1:6">
      <c r="A473" t="s">
        <v>1391</v>
      </c>
      <c r="B473" t="s">
        <v>1124</v>
      </c>
      <c r="C473" t="s">
        <v>2090</v>
      </c>
      <c r="D473" t="s">
        <v>2220</v>
      </c>
      <c r="E473" t="s">
        <v>2471</v>
      </c>
    </row>
    <row r="474" spans="1:6">
      <c r="A474" t="s">
        <v>1391</v>
      </c>
      <c r="B474" t="s">
        <v>2472</v>
      </c>
      <c r="C474" t="s">
        <v>2090</v>
      </c>
      <c r="E474" t="s">
        <v>2473</v>
      </c>
    </row>
    <row r="475" spans="1:6">
      <c r="A475" t="s">
        <v>1391</v>
      </c>
      <c r="B475" t="s">
        <v>1125</v>
      </c>
      <c r="C475" t="s">
        <v>2090</v>
      </c>
      <c r="E475" t="s">
        <v>2474</v>
      </c>
    </row>
    <row r="476" spans="1:6">
      <c r="A476" t="s">
        <v>1391</v>
      </c>
      <c r="B476" t="s">
        <v>1126</v>
      </c>
      <c r="C476" t="s">
        <v>2090</v>
      </c>
      <c r="E476" t="s">
        <v>2475</v>
      </c>
    </row>
    <row r="477" spans="1:6">
      <c r="A477" t="s">
        <v>1391</v>
      </c>
      <c r="B477" t="s">
        <v>1127</v>
      </c>
      <c r="C477" t="s">
        <v>2090</v>
      </c>
      <c r="D477" t="s">
        <v>2093</v>
      </c>
      <c r="E477" t="s">
        <v>2265</v>
      </c>
      <c r="F477" t="s">
        <v>2266</v>
      </c>
    </row>
    <row r="478" spans="1:6">
      <c r="A478" t="s">
        <v>1391</v>
      </c>
      <c r="B478" t="s">
        <v>1128</v>
      </c>
      <c r="C478" t="s">
        <v>2090</v>
      </c>
      <c r="D478" t="s">
        <v>2214</v>
      </c>
      <c r="E478" t="s">
        <v>2476</v>
      </c>
    </row>
    <row r="479" spans="1:6">
      <c r="A479" t="s">
        <v>1391</v>
      </c>
      <c r="B479" t="s">
        <v>1129</v>
      </c>
      <c r="C479" t="s">
        <v>2090</v>
      </c>
      <c r="D479" t="s">
        <v>2214</v>
      </c>
      <c r="E479" t="s">
        <v>2477</v>
      </c>
    </row>
    <row r="480" spans="1:6">
      <c r="A480" t="s">
        <v>1391</v>
      </c>
      <c r="B480" t="s">
        <v>1130</v>
      </c>
      <c r="C480" t="s">
        <v>2090</v>
      </c>
      <c r="D480" t="s">
        <v>2214</v>
      </c>
      <c r="E480" t="s">
        <v>2478</v>
      </c>
    </row>
    <row r="481" spans="1:6">
      <c r="A481" t="s">
        <v>1391</v>
      </c>
      <c r="B481" t="s">
        <v>1131</v>
      </c>
      <c r="C481" t="s">
        <v>2090</v>
      </c>
      <c r="D481" t="s">
        <v>2214</v>
      </c>
      <c r="E481" t="s">
        <v>2276</v>
      </c>
    </row>
    <row r="482" spans="1:6">
      <c r="A482" t="s">
        <v>1391</v>
      </c>
      <c r="B482" t="s">
        <v>1132</v>
      </c>
      <c r="C482" t="s">
        <v>2090</v>
      </c>
      <c r="D482" t="s">
        <v>2214</v>
      </c>
      <c r="E482" t="s">
        <v>2479</v>
      </c>
    </row>
    <row r="483" spans="1:6">
      <c r="A483" t="s">
        <v>1391</v>
      </c>
      <c r="B483" t="s">
        <v>1133</v>
      </c>
      <c r="C483" t="s">
        <v>2090</v>
      </c>
      <c r="D483" t="s">
        <v>2214</v>
      </c>
      <c r="E483" t="s">
        <v>2480</v>
      </c>
    </row>
    <row r="484" spans="1:6">
      <c r="A484" t="s">
        <v>1391</v>
      </c>
      <c r="B484" t="s">
        <v>1134</v>
      </c>
      <c r="C484" t="s">
        <v>2090</v>
      </c>
      <c r="D484" t="s">
        <v>2214</v>
      </c>
      <c r="E484" t="s">
        <v>2481</v>
      </c>
    </row>
    <row r="485" spans="1:6">
      <c r="A485" t="s">
        <v>1391</v>
      </c>
      <c r="B485" t="s">
        <v>1135</v>
      </c>
      <c r="C485" t="s">
        <v>2090</v>
      </c>
      <c r="D485" t="s">
        <v>2214</v>
      </c>
      <c r="E485" t="s">
        <v>2274</v>
      </c>
    </row>
    <row r="486" spans="1:6">
      <c r="A486" t="s">
        <v>1391</v>
      </c>
      <c r="B486" t="s">
        <v>1136</v>
      </c>
      <c r="C486" t="s">
        <v>2090</v>
      </c>
      <c r="D486" t="s">
        <v>2214</v>
      </c>
      <c r="E486" t="s">
        <v>2482</v>
      </c>
    </row>
    <row r="487" spans="1:6">
      <c r="A487" t="s">
        <v>1391</v>
      </c>
      <c r="B487" t="s">
        <v>1137</v>
      </c>
      <c r="C487" t="s">
        <v>2090</v>
      </c>
      <c r="D487" t="s">
        <v>2214</v>
      </c>
      <c r="E487" t="s">
        <v>2483</v>
      </c>
    </row>
    <row r="488" spans="1:6">
      <c r="A488" t="s">
        <v>1391</v>
      </c>
      <c r="B488" t="s">
        <v>1138</v>
      </c>
      <c r="C488" t="s">
        <v>2090</v>
      </c>
      <c r="D488" t="s">
        <v>2214</v>
      </c>
      <c r="E488" t="s">
        <v>2277</v>
      </c>
    </row>
    <row r="489" spans="1:6">
      <c r="A489" t="s">
        <v>1391</v>
      </c>
      <c r="B489" t="s">
        <v>1139</v>
      </c>
      <c r="C489" t="s">
        <v>2090</v>
      </c>
      <c r="D489" t="s">
        <v>2093</v>
      </c>
      <c r="E489" t="s">
        <v>2278</v>
      </c>
      <c r="F489" t="s">
        <v>2279</v>
      </c>
    </row>
    <row r="490" spans="1:6">
      <c r="A490" t="s">
        <v>1391</v>
      </c>
      <c r="B490" t="s">
        <v>1140</v>
      </c>
      <c r="C490" t="s">
        <v>2090</v>
      </c>
      <c r="D490" t="s">
        <v>2214</v>
      </c>
      <c r="E490" t="s">
        <v>2484</v>
      </c>
    </row>
    <row r="491" spans="1:6">
      <c r="A491" t="s">
        <v>1391</v>
      </c>
      <c r="B491" t="s">
        <v>1141</v>
      </c>
      <c r="C491" t="s">
        <v>2090</v>
      </c>
      <c r="D491" t="s">
        <v>2214</v>
      </c>
      <c r="E491" t="s">
        <v>2485</v>
      </c>
    </row>
    <row r="492" spans="1:6">
      <c r="A492" t="s">
        <v>1391</v>
      </c>
      <c r="B492" t="s">
        <v>1142</v>
      </c>
      <c r="C492" t="s">
        <v>2090</v>
      </c>
      <c r="D492" t="s">
        <v>2214</v>
      </c>
      <c r="E492" t="s">
        <v>2486</v>
      </c>
    </row>
    <row r="493" spans="1:6">
      <c r="A493" t="s">
        <v>1391</v>
      </c>
      <c r="B493" t="s">
        <v>1143</v>
      </c>
      <c r="C493" t="s">
        <v>2090</v>
      </c>
      <c r="D493" t="s">
        <v>2214</v>
      </c>
      <c r="E493" t="s">
        <v>2289</v>
      </c>
    </row>
    <row r="494" spans="1:6">
      <c r="A494" t="s">
        <v>1391</v>
      </c>
      <c r="B494" t="s">
        <v>1144</v>
      </c>
      <c r="C494" t="s">
        <v>2090</v>
      </c>
      <c r="D494" t="s">
        <v>2214</v>
      </c>
      <c r="E494" t="s">
        <v>2487</v>
      </c>
    </row>
    <row r="495" spans="1:6">
      <c r="A495" t="s">
        <v>1391</v>
      </c>
      <c r="B495" t="s">
        <v>1145</v>
      </c>
      <c r="C495" t="s">
        <v>2090</v>
      </c>
      <c r="D495" t="s">
        <v>2214</v>
      </c>
      <c r="E495" t="s">
        <v>2488</v>
      </c>
    </row>
    <row r="496" spans="1:6">
      <c r="A496" t="s">
        <v>1391</v>
      </c>
      <c r="B496" t="s">
        <v>1146</v>
      </c>
      <c r="C496" t="s">
        <v>2090</v>
      </c>
      <c r="D496" t="s">
        <v>2214</v>
      </c>
      <c r="E496" t="s">
        <v>2489</v>
      </c>
    </row>
    <row r="497" spans="1:6">
      <c r="A497" t="s">
        <v>1391</v>
      </c>
      <c r="B497" t="s">
        <v>1147</v>
      </c>
      <c r="C497" t="s">
        <v>2090</v>
      </c>
      <c r="D497" t="s">
        <v>2214</v>
      </c>
      <c r="E497" t="s">
        <v>2287</v>
      </c>
    </row>
    <row r="498" spans="1:6">
      <c r="A498" t="s">
        <v>1391</v>
      </c>
      <c r="B498" t="s">
        <v>1148</v>
      </c>
      <c r="C498" t="s">
        <v>2090</v>
      </c>
      <c r="D498" t="s">
        <v>2214</v>
      </c>
      <c r="E498" t="s">
        <v>2490</v>
      </c>
    </row>
    <row r="499" spans="1:6">
      <c r="A499" t="s">
        <v>1391</v>
      </c>
      <c r="B499" t="s">
        <v>1149</v>
      </c>
      <c r="C499" t="s">
        <v>2090</v>
      </c>
      <c r="D499" t="s">
        <v>2214</v>
      </c>
      <c r="E499" t="s">
        <v>2491</v>
      </c>
    </row>
    <row r="500" spans="1:6">
      <c r="A500" t="s">
        <v>1391</v>
      </c>
      <c r="B500" t="s">
        <v>1150</v>
      </c>
      <c r="C500" t="s">
        <v>2090</v>
      </c>
      <c r="D500" t="s">
        <v>2214</v>
      </c>
      <c r="E500" t="s">
        <v>2290</v>
      </c>
    </row>
    <row r="501" spans="1:6">
      <c r="A501" t="s">
        <v>1391</v>
      </c>
      <c r="B501" t="s">
        <v>1151</v>
      </c>
      <c r="C501" t="s">
        <v>2090</v>
      </c>
      <c r="D501" t="s">
        <v>2093</v>
      </c>
      <c r="E501" t="s">
        <v>2291</v>
      </c>
      <c r="F501" t="s">
        <v>2979</v>
      </c>
    </row>
    <row r="502" spans="1:6">
      <c r="A502" t="s">
        <v>1391</v>
      </c>
      <c r="B502" t="s">
        <v>1152</v>
      </c>
      <c r="C502" t="s">
        <v>2090</v>
      </c>
      <c r="D502" t="s">
        <v>2214</v>
      </c>
      <c r="E502" t="s">
        <v>2492</v>
      </c>
    </row>
    <row r="503" spans="1:6">
      <c r="A503" t="s">
        <v>1391</v>
      </c>
      <c r="B503" t="s">
        <v>1153</v>
      </c>
      <c r="C503" t="s">
        <v>2090</v>
      </c>
      <c r="D503" t="s">
        <v>2214</v>
      </c>
      <c r="E503" t="s">
        <v>2493</v>
      </c>
    </row>
    <row r="504" spans="1:6">
      <c r="A504" t="s">
        <v>1391</v>
      </c>
      <c r="B504" t="s">
        <v>1154</v>
      </c>
      <c r="C504" t="s">
        <v>2090</v>
      </c>
      <c r="D504" t="s">
        <v>2214</v>
      </c>
      <c r="E504" t="s">
        <v>2494</v>
      </c>
    </row>
    <row r="505" spans="1:6">
      <c r="A505" t="s">
        <v>1391</v>
      </c>
      <c r="B505" t="s">
        <v>1155</v>
      </c>
      <c r="C505" t="s">
        <v>2090</v>
      </c>
      <c r="D505" t="s">
        <v>2214</v>
      </c>
      <c r="E505" t="s">
        <v>2302</v>
      </c>
    </row>
    <row r="506" spans="1:6">
      <c r="A506" t="s">
        <v>1391</v>
      </c>
      <c r="B506" t="s">
        <v>1156</v>
      </c>
      <c r="C506" t="s">
        <v>2090</v>
      </c>
      <c r="D506" t="s">
        <v>2214</v>
      </c>
      <c r="E506" t="s">
        <v>2495</v>
      </c>
    </row>
    <row r="507" spans="1:6">
      <c r="A507" t="s">
        <v>1391</v>
      </c>
      <c r="B507" t="s">
        <v>1157</v>
      </c>
      <c r="C507" t="s">
        <v>2090</v>
      </c>
      <c r="D507" t="s">
        <v>2214</v>
      </c>
      <c r="E507" t="s">
        <v>2496</v>
      </c>
    </row>
    <row r="508" spans="1:6">
      <c r="A508" t="s">
        <v>1391</v>
      </c>
      <c r="B508" t="s">
        <v>1158</v>
      </c>
      <c r="C508" t="s">
        <v>2090</v>
      </c>
      <c r="D508" t="s">
        <v>2214</v>
      </c>
      <c r="E508" t="s">
        <v>2497</v>
      </c>
    </row>
    <row r="509" spans="1:6">
      <c r="A509" t="s">
        <v>1391</v>
      </c>
      <c r="B509" t="s">
        <v>1159</v>
      </c>
      <c r="C509" t="s">
        <v>2090</v>
      </c>
      <c r="D509" t="s">
        <v>2214</v>
      </c>
      <c r="E509" t="s">
        <v>2300</v>
      </c>
    </row>
    <row r="510" spans="1:6">
      <c r="A510" t="s">
        <v>1391</v>
      </c>
      <c r="B510" t="s">
        <v>1160</v>
      </c>
      <c r="C510" t="s">
        <v>2090</v>
      </c>
      <c r="D510" t="s">
        <v>2214</v>
      </c>
      <c r="E510" t="s">
        <v>2498</v>
      </c>
    </row>
    <row r="511" spans="1:6">
      <c r="A511" t="s">
        <v>1391</v>
      </c>
      <c r="B511" t="s">
        <v>1161</v>
      </c>
      <c r="C511" t="s">
        <v>2090</v>
      </c>
      <c r="D511" t="s">
        <v>2214</v>
      </c>
      <c r="E511" t="s">
        <v>2499</v>
      </c>
    </row>
    <row r="512" spans="1:6">
      <c r="A512" t="s">
        <v>1391</v>
      </c>
      <c r="B512" t="s">
        <v>1162</v>
      </c>
      <c r="C512" t="s">
        <v>2090</v>
      </c>
      <c r="D512" t="s">
        <v>2214</v>
      </c>
      <c r="E512" t="s">
        <v>2303</v>
      </c>
    </row>
    <row r="513" spans="1:6">
      <c r="A513" t="s">
        <v>1391</v>
      </c>
      <c r="B513" t="s">
        <v>1163</v>
      </c>
      <c r="C513" t="s">
        <v>2090</v>
      </c>
      <c r="E513" t="s">
        <v>2304</v>
      </c>
    </row>
    <row r="514" spans="1:6">
      <c r="A514" t="s">
        <v>1391</v>
      </c>
      <c r="B514" t="s">
        <v>1164</v>
      </c>
      <c r="C514" t="s">
        <v>2090</v>
      </c>
      <c r="D514" t="s">
        <v>2093</v>
      </c>
      <c r="E514" t="s">
        <v>2105</v>
      </c>
      <c r="F514" t="s">
        <v>2305</v>
      </c>
    </row>
    <row r="515" spans="1:6">
      <c r="A515" t="s">
        <v>1391</v>
      </c>
      <c r="B515" t="s">
        <v>1165</v>
      </c>
      <c r="C515" t="s">
        <v>2090</v>
      </c>
      <c r="D515" t="s">
        <v>2214</v>
      </c>
      <c r="E515" t="s">
        <v>2500</v>
      </c>
    </row>
    <row r="516" spans="1:6">
      <c r="A516" t="s">
        <v>1391</v>
      </c>
      <c r="B516" t="s">
        <v>1166</v>
      </c>
      <c r="C516" t="s">
        <v>2090</v>
      </c>
      <c r="D516" t="s">
        <v>2214</v>
      </c>
      <c r="E516" t="s">
        <v>2501</v>
      </c>
    </row>
    <row r="517" spans="1:6">
      <c r="A517" t="s">
        <v>1391</v>
      </c>
      <c r="B517" t="s">
        <v>1167</v>
      </c>
      <c r="C517" t="s">
        <v>2090</v>
      </c>
      <c r="D517" t="s">
        <v>2214</v>
      </c>
      <c r="E517" t="s">
        <v>2502</v>
      </c>
    </row>
    <row r="518" spans="1:6">
      <c r="A518" t="s">
        <v>1391</v>
      </c>
      <c r="B518" t="s">
        <v>1168</v>
      </c>
      <c r="C518" t="s">
        <v>2090</v>
      </c>
      <c r="D518" t="s">
        <v>2214</v>
      </c>
      <c r="E518" t="s">
        <v>2503</v>
      </c>
    </row>
    <row r="519" spans="1:6">
      <c r="A519" t="s">
        <v>1391</v>
      </c>
      <c r="B519" t="s">
        <v>1169</v>
      </c>
      <c r="C519" t="s">
        <v>2090</v>
      </c>
      <c r="D519" t="s">
        <v>2214</v>
      </c>
      <c r="E519" t="s">
        <v>2504</v>
      </c>
    </row>
    <row r="520" spans="1:6">
      <c r="A520" t="s">
        <v>1391</v>
      </c>
      <c r="B520" t="s">
        <v>1170</v>
      </c>
      <c r="C520" t="s">
        <v>2090</v>
      </c>
      <c r="D520" t="s">
        <v>2214</v>
      </c>
      <c r="E520" t="s">
        <v>2505</v>
      </c>
    </row>
    <row r="521" spans="1:6">
      <c r="A521" t="s">
        <v>1391</v>
      </c>
      <c r="B521" t="s">
        <v>1171</v>
      </c>
      <c r="C521" t="s">
        <v>2090</v>
      </c>
      <c r="D521" t="s">
        <v>2214</v>
      </c>
      <c r="E521" t="s">
        <v>2506</v>
      </c>
    </row>
    <row r="522" spans="1:6">
      <c r="A522" t="s">
        <v>1391</v>
      </c>
      <c r="B522" t="s">
        <v>1172</v>
      </c>
      <c r="C522" t="s">
        <v>2090</v>
      </c>
      <c r="D522" t="s">
        <v>2214</v>
      </c>
      <c r="E522" t="s">
        <v>2313</v>
      </c>
    </row>
    <row r="523" spans="1:6">
      <c r="A523" t="s">
        <v>1391</v>
      </c>
      <c r="B523" t="s">
        <v>1173</v>
      </c>
      <c r="C523" t="s">
        <v>2090</v>
      </c>
      <c r="D523" t="s">
        <v>2214</v>
      </c>
      <c r="E523" t="s">
        <v>2507</v>
      </c>
    </row>
    <row r="524" spans="1:6">
      <c r="A524" t="s">
        <v>1391</v>
      </c>
      <c r="B524" t="s">
        <v>1174</v>
      </c>
      <c r="C524" t="s">
        <v>2090</v>
      </c>
      <c r="D524" t="s">
        <v>2214</v>
      </c>
      <c r="E524" t="s">
        <v>2508</v>
      </c>
    </row>
    <row r="525" spans="1:6">
      <c r="A525" t="s">
        <v>1391</v>
      </c>
      <c r="B525" t="s">
        <v>1175</v>
      </c>
      <c r="C525" t="s">
        <v>2090</v>
      </c>
      <c r="D525" t="s">
        <v>2214</v>
      </c>
      <c r="E525" t="s">
        <v>2509</v>
      </c>
    </row>
    <row r="526" spans="1:6">
      <c r="A526" t="s">
        <v>1391</v>
      </c>
      <c r="B526" t="s">
        <v>1176</v>
      </c>
      <c r="C526" t="s">
        <v>2090</v>
      </c>
      <c r="D526" t="s">
        <v>2214</v>
      </c>
      <c r="E526" t="s">
        <v>2510</v>
      </c>
    </row>
    <row r="527" spans="1:6">
      <c r="A527" t="s">
        <v>1391</v>
      </c>
      <c r="B527" t="s">
        <v>1177</v>
      </c>
      <c r="C527" t="s">
        <v>2090</v>
      </c>
      <c r="D527" t="s">
        <v>2214</v>
      </c>
      <c r="E527" t="s">
        <v>2511</v>
      </c>
    </row>
    <row r="528" spans="1:6">
      <c r="A528" t="s">
        <v>1391</v>
      </c>
      <c r="B528" t="s">
        <v>1178</v>
      </c>
      <c r="C528" t="s">
        <v>2090</v>
      </c>
      <c r="D528" t="s">
        <v>2214</v>
      </c>
      <c r="E528" t="s">
        <v>2512</v>
      </c>
    </row>
    <row r="529" spans="1:5">
      <c r="A529" t="s">
        <v>1391</v>
      </c>
      <c r="B529" t="s">
        <v>1179</v>
      </c>
      <c r="C529" t="s">
        <v>2090</v>
      </c>
      <c r="D529" t="s">
        <v>2214</v>
      </c>
      <c r="E529" t="s">
        <v>2983</v>
      </c>
    </row>
    <row r="530" spans="1:5">
      <c r="A530" t="s">
        <v>1391</v>
      </c>
      <c r="B530" t="s">
        <v>1180</v>
      </c>
      <c r="C530" t="s">
        <v>2090</v>
      </c>
      <c r="D530" t="s">
        <v>2214</v>
      </c>
      <c r="E530" t="s">
        <v>2513</v>
      </c>
    </row>
    <row r="531" spans="1:5">
      <c r="A531" t="s">
        <v>1391</v>
      </c>
      <c r="B531" t="s">
        <v>1181</v>
      </c>
      <c r="C531" t="s">
        <v>2090</v>
      </c>
      <c r="D531" t="s">
        <v>2214</v>
      </c>
      <c r="E531" t="s">
        <v>2514</v>
      </c>
    </row>
    <row r="532" spans="1:5">
      <c r="A532" t="s">
        <v>1391</v>
      </c>
      <c r="B532" t="s">
        <v>1182</v>
      </c>
      <c r="C532" t="s">
        <v>2090</v>
      </c>
      <c r="D532" t="s">
        <v>2214</v>
      </c>
      <c r="E532" t="s">
        <v>2515</v>
      </c>
    </row>
    <row r="533" spans="1:5">
      <c r="A533" t="s">
        <v>1391</v>
      </c>
      <c r="B533" t="s">
        <v>1183</v>
      </c>
      <c r="C533" t="s">
        <v>2090</v>
      </c>
      <c r="D533" t="s">
        <v>2214</v>
      </c>
      <c r="E533" t="s">
        <v>2103</v>
      </c>
    </row>
    <row r="534" spans="1:5">
      <c r="A534" t="s">
        <v>1391</v>
      </c>
      <c r="B534" t="s">
        <v>1184</v>
      </c>
      <c r="C534" t="s">
        <v>2090</v>
      </c>
      <c r="D534" t="s">
        <v>2214</v>
      </c>
      <c r="E534" t="s">
        <v>2516</v>
      </c>
    </row>
    <row r="535" spans="1:5">
      <c r="A535" t="s">
        <v>1391</v>
      </c>
      <c r="B535" t="s">
        <v>1185</v>
      </c>
      <c r="C535" t="s">
        <v>2090</v>
      </c>
      <c r="D535" t="s">
        <v>2214</v>
      </c>
      <c r="E535" t="s">
        <v>2517</v>
      </c>
    </row>
    <row r="536" spans="1:5">
      <c r="A536" t="s">
        <v>1391</v>
      </c>
      <c r="B536" t="s">
        <v>1186</v>
      </c>
      <c r="C536" t="s">
        <v>2090</v>
      </c>
      <c r="D536" t="s">
        <v>2214</v>
      </c>
      <c r="E536" t="s">
        <v>2107</v>
      </c>
    </row>
    <row r="537" spans="1:5">
      <c r="A537" t="s">
        <v>1391</v>
      </c>
      <c r="B537" t="s">
        <v>2518</v>
      </c>
      <c r="C537" t="s">
        <v>2090</v>
      </c>
      <c r="D537" t="s">
        <v>2220</v>
      </c>
      <c r="E537" t="s">
        <v>2519</v>
      </c>
    </row>
    <row r="538" spans="1:5">
      <c r="A538" t="s">
        <v>1391</v>
      </c>
      <c r="B538" t="s">
        <v>1187</v>
      </c>
      <c r="C538" t="s">
        <v>2090</v>
      </c>
      <c r="D538" t="s">
        <v>2214</v>
      </c>
      <c r="E538" t="s">
        <v>2520</v>
      </c>
    </row>
    <row r="539" spans="1:5">
      <c r="A539" t="s">
        <v>1391</v>
      </c>
      <c r="B539" t="s">
        <v>2980</v>
      </c>
      <c r="C539" t="s">
        <v>2090</v>
      </c>
      <c r="D539" t="s">
        <v>2220</v>
      </c>
      <c r="E539" t="s">
        <v>2521</v>
      </c>
    </row>
    <row r="540" spans="1:5">
      <c r="A540" t="s">
        <v>1391</v>
      </c>
      <c r="B540" t="s">
        <v>1188</v>
      </c>
      <c r="C540" t="s">
        <v>2090</v>
      </c>
      <c r="D540" t="s">
        <v>2214</v>
      </c>
      <c r="E540" t="s">
        <v>2522</v>
      </c>
    </row>
    <row r="541" spans="1:5">
      <c r="A541" t="s">
        <v>1391</v>
      </c>
      <c r="B541" t="s">
        <v>2523</v>
      </c>
      <c r="C541" t="s">
        <v>2090</v>
      </c>
      <c r="D541" t="s">
        <v>2220</v>
      </c>
      <c r="E541" t="s">
        <v>2524</v>
      </c>
    </row>
    <row r="542" spans="1:5">
      <c r="A542" t="s">
        <v>1391</v>
      </c>
      <c r="B542" t="s">
        <v>1189</v>
      </c>
      <c r="C542" t="s">
        <v>2090</v>
      </c>
      <c r="D542" t="s">
        <v>2220</v>
      </c>
      <c r="E542" t="s">
        <v>2525</v>
      </c>
    </row>
    <row r="543" spans="1:5">
      <c r="A543" t="s">
        <v>1391</v>
      </c>
      <c r="B543" t="s">
        <v>2526</v>
      </c>
      <c r="C543" t="s">
        <v>2090</v>
      </c>
      <c r="D543" t="s">
        <v>2220</v>
      </c>
      <c r="E543" t="s">
        <v>2527</v>
      </c>
    </row>
    <row r="544" spans="1:5">
      <c r="A544" t="s">
        <v>1391</v>
      </c>
      <c r="B544" t="s">
        <v>2528</v>
      </c>
      <c r="C544" t="s">
        <v>2090</v>
      </c>
      <c r="D544" t="s">
        <v>2220</v>
      </c>
      <c r="E544" t="s">
        <v>2529</v>
      </c>
    </row>
    <row r="545" spans="1:5">
      <c r="A545" t="s">
        <v>1391</v>
      </c>
      <c r="B545" t="s">
        <v>2530</v>
      </c>
      <c r="C545" t="s">
        <v>2090</v>
      </c>
      <c r="D545" t="s">
        <v>2220</v>
      </c>
      <c r="E545" t="s">
        <v>2531</v>
      </c>
    </row>
    <row r="546" spans="1:5">
      <c r="A546" t="s">
        <v>1391</v>
      </c>
      <c r="B546" t="s">
        <v>2532</v>
      </c>
      <c r="C546" t="s">
        <v>2090</v>
      </c>
      <c r="D546" t="s">
        <v>2220</v>
      </c>
      <c r="E546" t="s">
        <v>2533</v>
      </c>
    </row>
    <row r="547" spans="1:5">
      <c r="A547" t="s">
        <v>1391</v>
      </c>
      <c r="B547" t="s">
        <v>2534</v>
      </c>
      <c r="C547" t="s">
        <v>2090</v>
      </c>
      <c r="D547" t="s">
        <v>2220</v>
      </c>
      <c r="E547" t="s">
        <v>2535</v>
      </c>
    </row>
    <row r="548" spans="1:5">
      <c r="A548" t="s">
        <v>1391</v>
      </c>
      <c r="B548" t="s">
        <v>2536</v>
      </c>
      <c r="C548" t="s">
        <v>2090</v>
      </c>
      <c r="E548" t="s">
        <v>2537</v>
      </c>
    </row>
    <row r="549" spans="1:5">
      <c r="A549" t="s">
        <v>1391</v>
      </c>
      <c r="B549" t="s">
        <v>2538</v>
      </c>
      <c r="C549" t="s">
        <v>2090</v>
      </c>
      <c r="D549" t="s">
        <v>2220</v>
      </c>
      <c r="E549" t="s">
        <v>2539</v>
      </c>
    </row>
    <row r="550" spans="1:5">
      <c r="A550" t="s">
        <v>1391</v>
      </c>
      <c r="B550" t="s">
        <v>2540</v>
      </c>
      <c r="C550" t="s">
        <v>2090</v>
      </c>
      <c r="D550" t="s">
        <v>2220</v>
      </c>
      <c r="E550" t="s">
        <v>2541</v>
      </c>
    </row>
    <row r="551" spans="1:5">
      <c r="A551" t="s">
        <v>1391</v>
      </c>
      <c r="B551" t="s">
        <v>2542</v>
      </c>
      <c r="C551" t="s">
        <v>2090</v>
      </c>
      <c r="D551" t="s">
        <v>2220</v>
      </c>
      <c r="E551" t="s">
        <v>2543</v>
      </c>
    </row>
    <row r="552" spans="1:5">
      <c r="A552" t="s">
        <v>1391</v>
      </c>
      <c r="B552" t="s">
        <v>2544</v>
      </c>
      <c r="C552" t="s">
        <v>2090</v>
      </c>
      <c r="D552" t="s">
        <v>2220</v>
      </c>
      <c r="E552" t="s">
        <v>2545</v>
      </c>
    </row>
    <row r="553" spans="1:5">
      <c r="A553" t="s">
        <v>1391</v>
      </c>
      <c r="B553" t="s">
        <v>2546</v>
      </c>
      <c r="C553" t="s">
        <v>2090</v>
      </c>
      <c r="D553" t="s">
        <v>2220</v>
      </c>
      <c r="E553" t="s">
        <v>2547</v>
      </c>
    </row>
    <row r="554" spans="1:5">
      <c r="A554" t="s">
        <v>1391</v>
      </c>
      <c r="B554" t="s">
        <v>2548</v>
      </c>
      <c r="C554" t="s">
        <v>2090</v>
      </c>
      <c r="D554" t="s">
        <v>2220</v>
      </c>
      <c r="E554" t="s">
        <v>2549</v>
      </c>
    </row>
    <row r="555" spans="1:5">
      <c r="A555" t="s">
        <v>1391</v>
      </c>
      <c r="B555" t="s">
        <v>2550</v>
      </c>
      <c r="C555" t="s">
        <v>2090</v>
      </c>
      <c r="D555" t="s">
        <v>2220</v>
      </c>
      <c r="E555" t="s">
        <v>2551</v>
      </c>
    </row>
    <row r="556" spans="1:5">
      <c r="A556" t="s">
        <v>1391</v>
      </c>
      <c r="B556" t="s">
        <v>2552</v>
      </c>
      <c r="C556" t="s">
        <v>2090</v>
      </c>
      <c r="D556" t="s">
        <v>2220</v>
      </c>
      <c r="E556" t="s">
        <v>2324</v>
      </c>
    </row>
    <row r="557" spans="1:5">
      <c r="A557" t="s">
        <v>1391</v>
      </c>
      <c r="B557" t="s">
        <v>2553</v>
      </c>
      <c r="C557" t="s">
        <v>2090</v>
      </c>
      <c r="D557" t="s">
        <v>2220</v>
      </c>
      <c r="E557" t="s">
        <v>2135</v>
      </c>
    </row>
    <row r="558" spans="1:5">
      <c r="A558" t="s">
        <v>1391</v>
      </c>
      <c r="B558" t="s">
        <v>2554</v>
      </c>
      <c r="C558" t="s">
        <v>2090</v>
      </c>
      <c r="D558" t="s">
        <v>2220</v>
      </c>
      <c r="E558" t="s">
        <v>2136</v>
      </c>
    </row>
    <row r="559" spans="1:5">
      <c r="A559" t="s">
        <v>1391</v>
      </c>
      <c r="B559" t="s">
        <v>2555</v>
      </c>
      <c r="C559" t="s">
        <v>2090</v>
      </c>
      <c r="D559" t="s">
        <v>2220</v>
      </c>
      <c r="E559" t="s">
        <v>2137</v>
      </c>
    </row>
    <row r="560" spans="1:5">
      <c r="A560" t="s">
        <v>1391</v>
      </c>
      <c r="B560" t="s">
        <v>2556</v>
      </c>
      <c r="C560" t="s">
        <v>2090</v>
      </c>
      <c r="D560" t="s">
        <v>2220</v>
      </c>
      <c r="E560" t="s">
        <v>2138</v>
      </c>
    </row>
    <row r="561" spans="1:5">
      <c r="A561" t="s">
        <v>1391</v>
      </c>
      <c r="B561" t="s">
        <v>2557</v>
      </c>
      <c r="C561" t="s">
        <v>2090</v>
      </c>
      <c r="D561" t="s">
        <v>2220</v>
      </c>
      <c r="E561" t="s">
        <v>2139</v>
      </c>
    </row>
    <row r="562" spans="1:5">
      <c r="A562" t="s">
        <v>1391</v>
      </c>
      <c r="B562" t="s">
        <v>2558</v>
      </c>
      <c r="C562" t="s">
        <v>2090</v>
      </c>
      <c r="D562" t="s">
        <v>2220</v>
      </c>
      <c r="E562" t="s">
        <v>2140</v>
      </c>
    </row>
    <row r="563" spans="1:5">
      <c r="A563" t="s">
        <v>1391</v>
      </c>
      <c r="B563" t="s">
        <v>1190</v>
      </c>
      <c r="C563" t="s">
        <v>2090</v>
      </c>
      <c r="E563" t="s">
        <v>2326</v>
      </c>
    </row>
    <row r="564" spans="1:5">
      <c r="A564" t="s">
        <v>1391</v>
      </c>
      <c r="B564" t="s">
        <v>2559</v>
      </c>
      <c r="C564" t="s">
        <v>2090</v>
      </c>
      <c r="D564" t="s">
        <v>2214</v>
      </c>
      <c r="E564" t="s">
        <v>2984</v>
      </c>
    </row>
    <row r="565" spans="1:5">
      <c r="A565" t="s">
        <v>1391</v>
      </c>
      <c r="B565" t="s">
        <v>2560</v>
      </c>
      <c r="C565" t="s">
        <v>2090</v>
      </c>
      <c r="D565" t="s">
        <v>2214</v>
      </c>
      <c r="E565" t="s">
        <v>2985</v>
      </c>
    </row>
    <row r="566" spans="1:5">
      <c r="A566" t="s">
        <v>1391</v>
      </c>
      <c r="B566" t="s">
        <v>2561</v>
      </c>
      <c r="C566" t="s">
        <v>2090</v>
      </c>
      <c r="D566" t="s">
        <v>2214</v>
      </c>
      <c r="E566" t="s">
        <v>2986</v>
      </c>
    </row>
    <row r="567" spans="1:5">
      <c r="A567" t="s">
        <v>1391</v>
      </c>
      <c r="B567" t="s">
        <v>2562</v>
      </c>
      <c r="C567" t="s">
        <v>2090</v>
      </c>
      <c r="D567" t="s">
        <v>2214</v>
      </c>
      <c r="E567" t="s">
        <v>2987</v>
      </c>
    </row>
    <row r="568" spans="1:5">
      <c r="A568" t="s">
        <v>1391</v>
      </c>
      <c r="B568" t="s">
        <v>2563</v>
      </c>
      <c r="C568" t="s">
        <v>2090</v>
      </c>
      <c r="D568" t="s">
        <v>2214</v>
      </c>
      <c r="E568" t="s">
        <v>2988</v>
      </c>
    </row>
    <row r="569" spans="1:5">
      <c r="A569" t="s">
        <v>1391</v>
      </c>
      <c r="B569" t="s">
        <v>2564</v>
      </c>
      <c r="C569" t="s">
        <v>2090</v>
      </c>
      <c r="D569" t="s">
        <v>2214</v>
      </c>
      <c r="E569" t="s">
        <v>2989</v>
      </c>
    </row>
    <row r="570" spans="1:5">
      <c r="A570" t="s">
        <v>1391</v>
      </c>
      <c r="B570" t="s">
        <v>2565</v>
      </c>
      <c r="C570" t="s">
        <v>2090</v>
      </c>
      <c r="D570" t="s">
        <v>2214</v>
      </c>
      <c r="E570" t="s">
        <v>2990</v>
      </c>
    </row>
    <row r="571" spans="1:5">
      <c r="A571" t="s">
        <v>1391</v>
      </c>
      <c r="B571" t="s">
        <v>2566</v>
      </c>
      <c r="C571" t="s">
        <v>2090</v>
      </c>
      <c r="D571" t="s">
        <v>2214</v>
      </c>
      <c r="E571" t="s">
        <v>3005</v>
      </c>
    </row>
    <row r="572" spans="1:5">
      <c r="A572" t="s">
        <v>1391</v>
      </c>
      <c r="B572" t="s">
        <v>2567</v>
      </c>
      <c r="C572" t="s">
        <v>2090</v>
      </c>
      <c r="D572" t="s">
        <v>2214</v>
      </c>
      <c r="E572" t="s">
        <v>3006</v>
      </c>
    </row>
    <row r="573" spans="1:5">
      <c r="A573" t="s">
        <v>1391</v>
      </c>
      <c r="B573" t="s">
        <v>2568</v>
      </c>
      <c r="C573" t="s">
        <v>2090</v>
      </c>
      <c r="D573" t="s">
        <v>2214</v>
      </c>
      <c r="E573" t="s">
        <v>3007</v>
      </c>
    </row>
    <row r="574" spans="1:5">
      <c r="A574" t="s">
        <v>1391</v>
      </c>
      <c r="B574" t="s">
        <v>2569</v>
      </c>
      <c r="C574" t="s">
        <v>2090</v>
      </c>
      <c r="D574" t="s">
        <v>2214</v>
      </c>
      <c r="E574" t="s">
        <v>3008</v>
      </c>
    </row>
    <row r="575" spans="1:5">
      <c r="A575" t="s">
        <v>1391</v>
      </c>
      <c r="B575" t="s">
        <v>2570</v>
      </c>
      <c r="C575" t="s">
        <v>2090</v>
      </c>
      <c r="D575" t="s">
        <v>2214</v>
      </c>
      <c r="E575" t="s">
        <v>2991</v>
      </c>
    </row>
    <row r="576" spans="1:5">
      <c r="A576" t="s">
        <v>1391</v>
      </c>
      <c r="B576" t="s">
        <v>2571</v>
      </c>
      <c r="C576" t="s">
        <v>2090</v>
      </c>
      <c r="D576" t="s">
        <v>2214</v>
      </c>
      <c r="E576" t="s">
        <v>2992</v>
      </c>
    </row>
    <row r="577" spans="1:5">
      <c r="A577" t="s">
        <v>1391</v>
      </c>
      <c r="B577" t="s">
        <v>2572</v>
      </c>
      <c r="C577" t="s">
        <v>2090</v>
      </c>
      <c r="D577" t="s">
        <v>2214</v>
      </c>
      <c r="E577" t="s">
        <v>2993</v>
      </c>
    </row>
    <row r="578" spans="1:5">
      <c r="A578" t="s">
        <v>1391</v>
      </c>
      <c r="B578" t="s">
        <v>2573</v>
      </c>
      <c r="C578" t="s">
        <v>2090</v>
      </c>
      <c r="D578" t="s">
        <v>2214</v>
      </c>
      <c r="E578" t="s">
        <v>2994</v>
      </c>
    </row>
    <row r="579" spans="1:5">
      <c r="A579" t="s">
        <v>1391</v>
      </c>
      <c r="B579" t="s">
        <v>2574</v>
      </c>
      <c r="C579" t="s">
        <v>2090</v>
      </c>
      <c r="D579" t="s">
        <v>2214</v>
      </c>
      <c r="E579" t="s">
        <v>2152</v>
      </c>
    </row>
    <row r="580" spans="1:5">
      <c r="A580" t="s">
        <v>1391</v>
      </c>
      <c r="B580" t="s">
        <v>2575</v>
      </c>
      <c r="C580" t="s">
        <v>2090</v>
      </c>
      <c r="D580" t="s">
        <v>2214</v>
      </c>
      <c r="E580" t="s">
        <v>2153</v>
      </c>
    </row>
    <row r="581" spans="1:5">
      <c r="A581" t="s">
        <v>1391</v>
      </c>
      <c r="B581" t="s">
        <v>2576</v>
      </c>
      <c r="C581" t="s">
        <v>2090</v>
      </c>
      <c r="D581" t="s">
        <v>2214</v>
      </c>
      <c r="E581" t="s">
        <v>2154</v>
      </c>
    </row>
    <row r="582" spans="1:5">
      <c r="A582" t="s">
        <v>1391</v>
      </c>
      <c r="B582" t="s">
        <v>2577</v>
      </c>
      <c r="C582" t="s">
        <v>2090</v>
      </c>
      <c r="D582" t="s">
        <v>2214</v>
      </c>
      <c r="E582" t="s">
        <v>2155</v>
      </c>
    </row>
    <row r="583" spans="1:5">
      <c r="A583" t="s">
        <v>1391</v>
      </c>
      <c r="B583" t="s">
        <v>2578</v>
      </c>
      <c r="C583" t="s">
        <v>2090</v>
      </c>
      <c r="D583" t="s">
        <v>2214</v>
      </c>
      <c r="E583" t="s">
        <v>2156</v>
      </c>
    </row>
    <row r="584" spans="1:5">
      <c r="A584" t="s">
        <v>1391</v>
      </c>
      <c r="B584" t="s">
        <v>2579</v>
      </c>
      <c r="C584" t="s">
        <v>2090</v>
      </c>
      <c r="D584" t="s">
        <v>2214</v>
      </c>
      <c r="E584" t="s">
        <v>2157</v>
      </c>
    </row>
    <row r="585" spans="1:5">
      <c r="A585" t="s">
        <v>1391</v>
      </c>
      <c r="B585" t="s">
        <v>2580</v>
      </c>
      <c r="C585" t="s">
        <v>2090</v>
      </c>
      <c r="D585" t="s">
        <v>2214</v>
      </c>
      <c r="E585" t="s">
        <v>2158</v>
      </c>
    </row>
    <row r="586" spans="1:5">
      <c r="A586" t="s">
        <v>1391</v>
      </c>
      <c r="B586" t="s">
        <v>2581</v>
      </c>
      <c r="C586" t="s">
        <v>2090</v>
      </c>
      <c r="D586" t="s">
        <v>2214</v>
      </c>
      <c r="E586" t="s">
        <v>2995</v>
      </c>
    </row>
    <row r="587" spans="1:5">
      <c r="A587" t="s">
        <v>1391</v>
      </c>
      <c r="B587" t="s">
        <v>2582</v>
      </c>
      <c r="C587" t="s">
        <v>2090</v>
      </c>
      <c r="D587" t="s">
        <v>2214</v>
      </c>
      <c r="E587" t="s">
        <v>2996</v>
      </c>
    </row>
    <row r="588" spans="1:5">
      <c r="A588" t="s">
        <v>1391</v>
      </c>
      <c r="B588" t="s">
        <v>2583</v>
      </c>
      <c r="C588" t="s">
        <v>2090</v>
      </c>
      <c r="D588" t="s">
        <v>2214</v>
      </c>
      <c r="E588" t="s">
        <v>2997</v>
      </c>
    </row>
    <row r="589" spans="1:5">
      <c r="A589" t="s">
        <v>1391</v>
      </c>
      <c r="B589" t="s">
        <v>2584</v>
      </c>
      <c r="C589" t="s">
        <v>2090</v>
      </c>
      <c r="D589" t="s">
        <v>2214</v>
      </c>
      <c r="E589" t="s">
        <v>2998</v>
      </c>
    </row>
    <row r="590" spans="1:5">
      <c r="A590" t="s">
        <v>1391</v>
      </c>
      <c r="B590" t="s">
        <v>2585</v>
      </c>
      <c r="C590" t="s">
        <v>2090</v>
      </c>
      <c r="D590" t="s">
        <v>2214</v>
      </c>
      <c r="E590" t="s">
        <v>2163</v>
      </c>
    </row>
    <row r="591" spans="1:5">
      <c r="A591" t="s">
        <v>1391</v>
      </c>
      <c r="B591" t="s">
        <v>2586</v>
      </c>
      <c r="C591" t="s">
        <v>2090</v>
      </c>
      <c r="D591" t="s">
        <v>2214</v>
      </c>
      <c r="E591" t="s">
        <v>2164</v>
      </c>
    </row>
    <row r="592" spans="1:5">
      <c r="A592" t="s">
        <v>1391</v>
      </c>
      <c r="B592" t="s">
        <v>2587</v>
      </c>
      <c r="C592" t="s">
        <v>2090</v>
      </c>
      <c r="D592" t="s">
        <v>2214</v>
      </c>
      <c r="E592" t="s">
        <v>2165</v>
      </c>
    </row>
    <row r="593" spans="1:5">
      <c r="A593" t="s">
        <v>1391</v>
      </c>
      <c r="B593" t="s">
        <v>2588</v>
      </c>
      <c r="C593" t="s">
        <v>2090</v>
      </c>
      <c r="D593" t="s">
        <v>2214</v>
      </c>
      <c r="E593" t="s">
        <v>2166</v>
      </c>
    </row>
    <row r="594" spans="1:5">
      <c r="A594" t="s">
        <v>1391</v>
      </c>
      <c r="B594" t="s">
        <v>2589</v>
      </c>
      <c r="C594" t="s">
        <v>2090</v>
      </c>
      <c r="D594" t="s">
        <v>2214</v>
      </c>
      <c r="E594" t="s">
        <v>2167</v>
      </c>
    </row>
    <row r="595" spans="1:5">
      <c r="A595" t="s">
        <v>1391</v>
      </c>
      <c r="B595" t="s">
        <v>2590</v>
      </c>
      <c r="C595" t="s">
        <v>2090</v>
      </c>
      <c r="D595" t="s">
        <v>2214</v>
      </c>
      <c r="E595" t="s">
        <v>2168</v>
      </c>
    </row>
    <row r="596" spans="1:5">
      <c r="A596" t="s">
        <v>1391</v>
      </c>
      <c r="B596" t="s">
        <v>2591</v>
      </c>
      <c r="C596" t="s">
        <v>2090</v>
      </c>
      <c r="D596" t="s">
        <v>2214</v>
      </c>
      <c r="E596" t="s">
        <v>2169</v>
      </c>
    </row>
    <row r="597" spans="1:5">
      <c r="A597" t="s">
        <v>1391</v>
      </c>
      <c r="B597" t="s">
        <v>2592</v>
      </c>
      <c r="C597" t="s">
        <v>2090</v>
      </c>
      <c r="D597" t="s">
        <v>2214</v>
      </c>
      <c r="E597" t="s">
        <v>2170</v>
      </c>
    </row>
    <row r="598" spans="1:5">
      <c r="A598" t="s">
        <v>1391</v>
      </c>
      <c r="B598" t="s">
        <v>2593</v>
      </c>
      <c r="C598" t="s">
        <v>2090</v>
      </c>
      <c r="D598" t="s">
        <v>2214</v>
      </c>
      <c r="E598" t="s">
        <v>2171</v>
      </c>
    </row>
    <row r="599" spans="1:5">
      <c r="A599" t="s">
        <v>1391</v>
      </c>
      <c r="B599" t="s">
        <v>2594</v>
      </c>
      <c r="C599" t="s">
        <v>2090</v>
      </c>
      <c r="D599" t="s">
        <v>2214</v>
      </c>
      <c r="E599" t="s">
        <v>2172</v>
      </c>
    </row>
    <row r="600" spans="1:5">
      <c r="A600" t="s">
        <v>1391</v>
      </c>
      <c r="B600" t="s">
        <v>2595</v>
      </c>
      <c r="C600" t="s">
        <v>2090</v>
      </c>
      <c r="D600" t="s">
        <v>2214</v>
      </c>
      <c r="E600" t="s">
        <v>2173</v>
      </c>
    </row>
    <row r="601" spans="1:5">
      <c r="A601" t="s">
        <v>1391</v>
      </c>
      <c r="B601" t="s">
        <v>2596</v>
      </c>
      <c r="C601" t="s">
        <v>2090</v>
      </c>
      <c r="D601" t="s">
        <v>2214</v>
      </c>
      <c r="E601" t="s">
        <v>2597</v>
      </c>
    </row>
    <row r="602" spans="1:5">
      <c r="A602" t="s">
        <v>1391</v>
      </c>
      <c r="B602" t="s">
        <v>2598</v>
      </c>
      <c r="C602" t="s">
        <v>2090</v>
      </c>
      <c r="D602" t="s">
        <v>2214</v>
      </c>
      <c r="E602" t="s">
        <v>2599</v>
      </c>
    </row>
    <row r="603" spans="1:5">
      <c r="A603" t="s">
        <v>1391</v>
      </c>
      <c r="B603" t="s">
        <v>2600</v>
      </c>
      <c r="C603" t="s">
        <v>2090</v>
      </c>
      <c r="D603" t="s">
        <v>2214</v>
      </c>
      <c r="E603" t="s">
        <v>2601</v>
      </c>
    </row>
    <row r="604" spans="1:5">
      <c r="A604" t="s">
        <v>1391</v>
      </c>
      <c r="B604" t="s">
        <v>2602</v>
      </c>
      <c r="C604" t="s">
        <v>2090</v>
      </c>
      <c r="D604" t="s">
        <v>2214</v>
      </c>
      <c r="E604" t="s">
        <v>2603</v>
      </c>
    </row>
    <row r="605" spans="1:5">
      <c r="A605" t="s">
        <v>1391</v>
      </c>
      <c r="B605" t="s">
        <v>2604</v>
      </c>
      <c r="C605" t="s">
        <v>2090</v>
      </c>
      <c r="D605" t="s">
        <v>2214</v>
      </c>
      <c r="E605" t="s">
        <v>2178</v>
      </c>
    </row>
    <row r="606" spans="1:5">
      <c r="A606" t="s">
        <v>1391</v>
      </c>
      <c r="B606" t="s">
        <v>1191</v>
      </c>
      <c r="C606" t="s">
        <v>2090</v>
      </c>
      <c r="D606" t="s">
        <v>2220</v>
      </c>
      <c r="E606" t="s">
        <v>2331</v>
      </c>
    </row>
    <row r="607" spans="1:5">
      <c r="A607" t="s">
        <v>1391</v>
      </c>
      <c r="B607" t="s">
        <v>1192</v>
      </c>
      <c r="C607" t="s">
        <v>2090</v>
      </c>
      <c r="D607" t="s">
        <v>2214</v>
      </c>
      <c r="E607" t="s">
        <v>2332</v>
      </c>
    </row>
    <row r="608" spans="1:5">
      <c r="A608" t="s">
        <v>1391</v>
      </c>
      <c r="B608" t="s">
        <v>1193</v>
      </c>
      <c r="C608" t="s">
        <v>2090</v>
      </c>
      <c r="D608" t="s">
        <v>2220</v>
      </c>
      <c r="E608" t="s">
        <v>2333</v>
      </c>
    </row>
    <row r="609" spans="1:5">
      <c r="A609" t="s">
        <v>1391</v>
      </c>
      <c r="B609" t="s">
        <v>1194</v>
      </c>
      <c r="C609" t="s">
        <v>2090</v>
      </c>
      <c r="D609" t="s">
        <v>2220</v>
      </c>
      <c r="E609" t="s">
        <v>2334</v>
      </c>
    </row>
    <row r="610" spans="1:5">
      <c r="A610" t="s">
        <v>1391</v>
      </c>
      <c r="B610" t="s">
        <v>1195</v>
      </c>
      <c r="C610" t="s">
        <v>2090</v>
      </c>
      <c r="D610" t="s">
        <v>2220</v>
      </c>
      <c r="E610" t="s">
        <v>2335</v>
      </c>
    </row>
    <row r="611" spans="1:5">
      <c r="A611" t="s">
        <v>1391</v>
      </c>
      <c r="B611" t="s">
        <v>1196</v>
      </c>
      <c r="C611" t="s">
        <v>2090</v>
      </c>
      <c r="E611" t="s">
        <v>2336</v>
      </c>
    </row>
    <row r="612" spans="1:5">
      <c r="A612" t="s">
        <v>1391</v>
      </c>
      <c r="B612" t="s">
        <v>1197</v>
      </c>
      <c r="C612" t="s">
        <v>2090</v>
      </c>
      <c r="D612" t="s">
        <v>2220</v>
      </c>
      <c r="E612" t="s">
        <v>2337</v>
      </c>
    </row>
    <row r="613" spans="1:5">
      <c r="A613" t="s">
        <v>1391</v>
      </c>
      <c r="B613" t="s">
        <v>1198</v>
      </c>
      <c r="C613" t="s">
        <v>2090</v>
      </c>
      <c r="D613" t="s">
        <v>2220</v>
      </c>
      <c r="E613" t="s">
        <v>2338</v>
      </c>
    </row>
    <row r="614" spans="1:5">
      <c r="A614" t="s">
        <v>1391</v>
      </c>
      <c r="B614" t="s">
        <v>1199</v>
      </c>
      <c r="C614" t="s">
        <v>2090</v>
      </c>
      <c r="D614" t="s">
        <v>2220</v>
      </c>
      <c r="E614" t="s">
        <v>2339</v>
      </c>
    </row>
    <row r="615" spans="1:5">
      <c r="A615" t="s">
        <v>1391</v>
      </c>
      <c r="B615" t="s">
        <v>1200</v>
      </c>
      <c r="C615" t="s">
        <v>2090</v>
      </c>
      <c r="E615" t="s">
        <v>2340</v>
      </c>
    </row>
    <row r="616" spans="1:5">
      <c r="A616" t="s">
        <v>1391</v>
      </c>
      <c r="B616" t="s">
        <v>1201</v>
      </c>
      <c r="C616" t="s">
        <v>2090</v>
      </c>
      <c r="D616" t="s">
        <v>2220</v>
      </c>
      <c r="E616" t="s">
        <v>2341</v>
      </c>
    </row>
    <row r="617" spans="1:5">
      <c r="A617" t="s">
        <v>1391</v>
      </c>
      <c r="B617" t="s">
        <v>1202</v>
      </c>
      <c r="C617" t="s">
        <v>2090</v>
      </c>
      <c r="E617" t="s">
        <v>2179</v>
      </c>
    </row>
    <row r="618" spans="1:5">
      <c r="A618" t="s">
        <v>1391</v>
      </c>
      <c r="B618" t="s">
        <v>1203</v>
      </c>
      <c r="C618" t="s">
        <v>2090</v>
      </c>
      <c r="D618" t="s">
        <v>2220</v>
      </c>
      <c r="E618" t="s">
        <v>2605</v>
      </c>
    </row>
    <row r="619" spans="1:5">
      <c r="A619" t="s">
        <v>1391</v>
      </c>
      <c r="B619" t="s">
        <v>1204</v>
      </c>
      <c r="C619" t="s">
        <v>2090</v>
      </c>
      <c r="E619" t="s">
        <v>3000</v>
      </c>
    </row>
    <row r="620" spans="1:5">
      <c r="A620" t="s">
        <v>1391</v>
      </c>
      <c r="B620" t="s">
        <v>1205</v>
      </c>
      <c r="C620" t="s">
        <v>2090</v>
      </c>
      <c r="D620" t="s">
        <v>2220</v>
      </c>
      <c r="E620" t="s">
        <v>2607</v>
      </c>
    </row>
    <row r="621" spans="1:5">
      <c r="A621" t="s">
        <v>1391</v>
      </c>
      <c r="B621" t="s">
        <v>1206</v>
      </c>
      <c r="C621" t="s">
        <v>2090</v>
      </c>
      <c r="D621" t="s">
        <v>2220</v>
      </c>
      <c r="E621" t="s">
        <v>2608</v>
      </c>
    </row>
    <row r="622" spans="1:5">
      <c r="A622" t="s">
        <v>1391</v>
      </c>
      <c r="B622" t="s">
        <v>1207</v>
      </c>
      <c r="C622" t="s">
        <v>2090</v>
      </c>
      <c r="D622" t="s">
        <v>2220</v>
      </c>
      <c r="E622" t="s">
        <v>2609</v>
      </c>
    </row>
    <row r="623" spans="1:5">
      <c r="A623" t="s">
        <v>1391</v>
      </c>
      <c r="B623" t="s">
        <v>1208</v>
      </c>
      <c r="C623" t="s">
        <v>2090</v>
      </c>
      <c r="D623" t="s">
        <v>2220</v>
      </c>
      <c r="E623" t="s">
        <v>2342</v>
      </c>
    </row>
    <row r="624" spans="1:5">
      <c r="A624" t="s">
        <v>1391</v>
      </c>
      <c r="B624" t="s">
        <v>1209</v>
      </c>
      <c r="C624" t="s">
        <v>2090</v>
      </c>
      <c r="D624" t="s">
        <v>2220</v>
      </c>
      <c r="E624" t="s">
        <v>2343</v>
      </c>
    </row>
    <row r="625" spans="1:5">
      <c r="A625" t="s">
        <v>1391</v>
      </c>
      <c r="B625" t="s">
        <v>1210</v>
      </c>
      <c r="C625" t="s">
        <v>2090</v>
      </c>
      <c r="D625" t="s">
        <v>2220</v>
      </c>
      <c r="E625" t="s">
        <v>2344</v>
      </c>
    </row>
    <row r="626" spans="1:5">
      <c r="A626" t="s">
        <v>1391</v>
      </c>
      <c r="B626" t="s">
        <v>1211</v>
      </c>
      <c r="C626" t="s">
        <v>2090</v>
      </c>
      <c r="D626" t="s">
        <v>2220</v>
      </c>
      <c r="E626" t="s">
        <v>2346</v>
      </c>
    </row>
    <row r="627" spans="1:5">
      <c r="A627" t="s">
        <v>1391</v>
      </c>
      <c r="B627" t="s">
        <v>1212</v>
      </c>
      <c r="C627" t="s">
        <v>2090</v>
      </c>
      <c r="D627" t="s">
        <v>2214</v>
      </c>
      <c r="E627" t="s">
        <v>2347</v>
      </c>
    </row>
    <row r="628" spans="1:5">
      <c r="A628" t="s">
        <v>1391</v>
      </c>
      <c r="B628" t="s">
        <v>1213</v>
      </c>
      <c r="C628" t="s">
        <v>2090</v>
      </c>
      <c r="D628" t="s">
        <v>2220</v>
      </c>
      <c r="E628" t="s">
        <v>2348</v>
      </c>
    </row>
    <row r="629" spans="1:5">
      <c r="A629" t="s">
        <v>1391</v>
      </c>
      <c r="B629" t="s">
        <v>1214</v>
      </c>
      <c r="C629" t="s">
        <v>2090</v>
      </c>
      <c r="D629" t="s">
        <v>2214</v>
      </c>
      <c r="E629" t="s">
        <v>2349</v>
      </c>
    </row>
    <row r="630" spans="1:5">
      <c r="A630" t="s">
        <v>1391</v>
      </c>
      <c r="B630" t="s">
        <v>1215</v>
      </c>
      <c r="C630" t="s">
        <v>2090</v>
      </c>
      <c r="D630" t="s">
        <v>2220</v>
      </c>
      <c r="E630" t="s">
        <v>2350</v>
      </c>
    </row>
    <row r="631" spans="1:5">
      <c r="A631" t="s">
        <v>1391</v>
      </c>
      <c r="B631" t="s">
        <v>1216</v>
      </c>
      <c r="C631" t="s">
        <v>2090</v>
      </c>
      <c r="D631" t="s">
        <v>2214</v>
      </c>
      <c r="E631" t="s">
        <v>2351</v>
      </c>
    </row>
    <row r="632" spans="1:5">
      <c r="A632" t="s">
        <v>1391</v>
      </c>
      <c r="B632" t="s">
        <v>1217</v>
      </c>
      <c r="C632" t="s">
        <v>2090</v>
      </c>
      <c r="D632" t="s">
        <v>2220</v>
      </c>
      <c r="E632" t="s">
        <v>2352</v>
      </c>
    </row>
    <row r="633" spans="1:5">
      <c r="A633" t="s">
        <v>1391</v>
      </c>
      <c r="B633" t="s">
        <v>1218</v>
      </c>
      <c r="C633" t="s">
        <v>2090</v>
      </c>
      <c r="E633" t="s">
        <v>2353</v>
      </c>
    </row>
    <row r="634" spans="1:5">
      <c r="A634" t="s">
        <v>1391</v>
      </c>
      <c r="B634" t="s">
        <v>1219</v>
      </c>
      <c r="C634" t="s">
        <v>2090</v>
      </c>
      <c r="D634" t="s">
        <v>2220</v>
      </c>
      <c r="E634" t="s">
        <v>2354</v>
      </c>
    </row>
    <row r="635" spans="1:5">
      <c r="A635" t="s">
        <v>1391</v>
      </c>
      <c r="B635" t="s">
        <v>1220</v>
      </c>
      <c r="C635" t="s">
        <v>2090</v>
      </c>
      <c r="D635" t="s">
        <v>2220</v>
      </c>
      <c r="E635" t="s">
        <v>2355</v>
      </c>
    </row>
    <row r="636" spans="1:5">
      <c r="A636" t="s">
        <v>1391</v>
      </c>
      <c r="B636" t="s">
        <v>1221</v>
      </c>
      <c r="C636" t="s">
        <v>2090</v>
      </c>
      <c r="D636" t="s">
        <v>2220</v>
      </c>
      <c r="E636" t="s">
        <v>2356</v>
      </c>
    </row>
    <row r="637" spans="1:5">
      <c r="A637" t="s">
        <v>1391</v>
      </c>
      <c r="B637" t="s">
        <v>1222</v>
      </c>
      <c r="C637" t="s">
        <v>2090</v>
      </c>
      <c r="D637" t="s">
        <v>2220</v>
      </c>
      <c r="E637" t="s">
        <v>2357</v>
      </c>
    </row>
    <row r="638" spans="1:5">
      <c r="A638" t="s">
        <v>1391</v>
      </c>
      <c r="B638" t="s">
        <v>1223</v>
      </c>
      <c r="C638" t="s">
        <v>2090</v>
      </c>
      <c r="D638" t="s">
        <v>2220</v>
      </c>
      <c r="E638" t="s">
        <v>2358</v>
      </c>
    </row>
    <row r="639" spans="1:5">
      <c r="A639" t="s">
        <v>1391</v>
      </c>
      <c r="B639" t="s">
        <v>1224</v>
      </c>
      <c r="C639" t="s">
        <v>2090</v>
      </c>
      <c r="D639" t="s">
        <v>2220</v>
      </c>
      <c r="E639" t="s">
        <v>2359</v>
      </c>
    </row>
    <row r="640" spans="1:5">
      <c r="A640" t="s">
        <v>1391</v>
      </c>
      <c r="B640" t="s">
        <v>1225</v>
      </c>
      <c r="C640" t="s">
        <v>2090</v>
      </c>
      <c r="D640" t="s">
        <v>2220</v>
      </c>
      <c r="E640" t="s">
        <v>2360</v>
      </c>
    </row>
    <row r="641" spans="1:5">
      <c r="A641" t="s">
        <v>1391</v>
      </c>
      <c r="B641" t="s">
        <v>1226</v>
      </c>
      <c r="C641" t="s">
        <v>2090</v>
      </c>
      <c r="D641" t="s">
        <v>2220</v>
      </c>
      <c r="E641" t="s">
        <v>626</v>
      </c>
    </row>
    <row r="642" spans="1:5">
      <c r="A642" t="s">
        <v>1391</v>
      </c>
      <c r="B642" t="s">
        <v>1227</v>
      </c>
      <c r="C642" t="s">
        <v>2090</v>
      </c>
      <c r="D642" t="s">
        <v>2220</v>
      </c>
      <c r="E642" t="s">
        <v>628</v>
      </c>
    </row>
    <row r="643" spans="1:5">
      <c r="A643" t="s">
        <v>1391</v>
      </c>
      <c r="B643" t="s">
        <v>1228</v>
      </c>
      <c r="C643" t="s">
        <v>2090</v>
      </c>
      <c r="D643" t="s">
        <v>2220</v>
      </c>
      <c r="E643" t="s">
        <v>629</v>
      </c>
    </row>
    <row r="644" spans="1:5">
      <c r="A644" t="s">
        <v>1391</v>
      </c>
      <c r="B644" t="s">
        <v>1229</v>
      </c>
      <c r="C644" t="s">
        <v>2090</v>
      </c>
      <c r="D644" t="s">
        <v>2220</v>
      </c>
      <c r="E644" t="s">
        <v>630</v>
      </c>
    </row>
    <row r="645" spans="1:5">
      <c r="A645" t="s">
        <v>1391</v>
      </c>
      <c r="B645" t="s">
        <v>1230</v>
      </c>
      <c r="C645" t="s">
        <v>2090</v>
      </c>
      <c r="D645" t="s">
        <v>2220</v>
      </c>
      <c r="E645" t="s">
        <v>631</v>
      </c>
    </row>
    <row r="646" spans="1:5">
      <c r="A646" t="s">
        <v>1391</v>
      </c>
      <c r="B646" t="s">
        <v>1231</v>
      </c>
      <c r="C646" t="s">
        <v>2090</v>
      </c>
      <c r="D646" t="s">
        <v>2220</v>
      </c>
      <c r="E646" t="s">
        <v>632</v>
      </c>
    </row>
    <row r="647" spans="1:5">
      <c r="A647" t="s">
        <v>1391</v>
      </c>
      <c r="B647" t="s">
        <v>1232</v>
      </c>
      <c r="C647" t="s">
        <v>2090</v>
      </c>
      <c r="D647" t="s">
        <v>2220</v>
      </c>
      <c r="E647" t="s">
        <v>3002</v>
      </c>
    </row>
    <row r="648" spans="1:5">
      <c r="A648" t="s">
        <v>1391</v>
      </c>
      <c r="B648" t="s">
        <v>1233</v>
      </c>
      <c r="C648" t="s">
        <v>2090</v>
      </c>
      <c r="E648" t="s">
        <v>3003</v>
      </c>
    </row>
    <row r="649" spans="1:5">
      <c r="A649" t="s">
        <v>1391</v>
      </c>
      <c r="B649" t="s">
        <v>1234</v>
      </c>
      <c r="C649" t="s">
        <v>2090</v>
      </c>
      <c r="D649" t="s">
        <v>2220</v>
      </c>
      <c r="E649" t="s">
        <v>2612</v>
      </c>
    </row>
    <row r="650" spans="1:5">
      <c r="A650" t="s">
        <v>1391</v>
      </c>
      <c r="B650" t="s">
        <v>1235</v>
      </c>
      <c r="C650" t="s">
        <v>2090</v>
      </c>
      <c r="D650" t="s">
        <v>2220</v>
      </c>
      <c r="E650" t="s">
        <v>2613</v>
      </c>
    </row>
    <row r="651" spans="1:5">
      <c r="A651" t="s">
        <v>1391</v>
      </c>
      <c r="B651" t="s">
        <v>1236</v>
      </c>
      <c r="C651" t="s">
        <v>2090</v>
      </c>
      <c r="D651" t="s">
        <v>2220</v>
      </c>
      <c r="E651" t="s">
        <v>2610</v>
      </c>
    </row>
    <row r="652" spans="1:5">
      <c r="A652" t="s">
        <v>1391</v>
      </c>
      <c r="B652" t="s">
        <v>1237</v>
      </c>
      <c r="C652" t="s">
        <v>2090</v>
      </c>
      <c r="E652" t="s">
        <v>3001</v>
      </c>
    </row>
    <row r="653" spans="1:5">
      <c r="A653" t="s">
        <v>1391</v>
      </c>
      <c r="B653" t="s">
        <v>1238</v>
      </c>
      <c r="C653" t="s">
        <v>2090</v>
      </c>
      <c r="D653" t="s">
        <v>2220</v>
      </c>
      <c r="E653" t="s">
        <v>2614</v>
      </c>
    </row>
    <row r="654" spans="1:5">
      <c r="A654" t="s">
        <v>1391</v>
      </c>
      <c r="B654" t="s">
        <v>1239</v>
      </c>
      <c r="C654" t="s">
        <v>2090</v>
      </c>
      <c r="D654" t="s">
        <v>2220</v>
      </c>
      <c r="E654" t="s">
        <v>2615</v>
      </c>
    </row>
    <row r="655" spans="1:5">
      <c r="A655" t="s">
        <v>1391</v>
      </c>
      <c r="B655" t="s">
        <v>1240</v>
      </c>
      <c r="C655" t="s">
        <v>2090</v>
      </c>
      <c r="D655" t="s">
        <v>2220</v>
      </c>
      <c r="E655" t="s">
        <v>2616</v>
      </c>
    </row>
    <row r="656" spans="1:5">
      <c r="A656" t="s">
        <v>1391</v>
      </c>
      <c r="B656" t="s">
        <v>1241</v>
      </c>
      <c r="C656" t="s">
        <v>2090</v>
      </c>
      <c r="D656" t="s">
        <v>2220</v>
      </c>
      <c r="E656" t="s">
        <v>2617</v>
      </c>
    </row>
    <row r="657" spans="1:5">
      <c r="A657" t="s">
        <v>1391</v>
      </c>
      <c r="B657" t="s">
        <v>1242</v>
      </c>
      <c r="C657" t="s">
        <v>2090</v>
      </c>
      <c r="D657" t="s">
        <v>2220</v>
      </c>
      <c r="E657" t="s">
        <v>2618</v>
      </c>
    </row>
    <row r="658" spans="1:5">
      <c r="A658" t="s">
        <v>1391</v>
      </c>
      <c r="B658" t="s">
        <v>1243</v>
      </c>
      <c r="C658" t="s">
        <v>2090</v>
      </c>
      <c r="D658" t="s">
        <v>2220</v>
      </c>
      <c r="E658" t="s">
        <v>2619</v>
      </c>
    </row>
    <row r="659" spans="1:5">
      <c r="A659" t="s">
        <v>1391</v>
      </c>
      <c r="B659" t="s">
        <v>1244</v>
      </c>
      <c r="C659" t="s">
        <v>2090</v>
      </c>
      <c r="D659" t="s">
        <v>2220</v>
      </c>
      <c r="E659" t="s">
        <v>2620</v>
      </c>
    </row>
    <row r="660" spans="1:5">
      <c r="A660" t="s">
        <v>1391</v>
      </c>
      <c r="B660" t="s">
        <v>1245</v>
      </c>
      <c r="C660" t="s">
        <v>2090</v>
      </c>
      <c r="D660" t="s">
        <v>2220</v>
      </c>
      <c r="E660" t="s">
        <v>2180</v>
      </c>
    </row>
    <row r="661" spans="1:5">
      <c r="A661" t="s">
        <v>1391</v>
      </c>
      <c r="B661" t="s">
        <v>1246</v>
      </c>
      <c r="C661" t="s">
        <v>2090</v>
      </c>
      <c r="D661" t="s">
        <v>2220</v>
      </c>
      <c r="E661" t="s">
        <v>2181</v>
      </c>
    </row>
    <row r="662" spans="1:5">
      <c r="A662" t="s">
        <v>1391</v>
      </c>
      <c r="B662" t="s">
        <v>1247</v>
      </c>
      <c r="C662" t="s">
        <v>2090</v>
      </c>
      <c r="D662" t="s">
        <v>2220</v>
      </c>
      <c r="E662" t="s">
        <v>2361</v>
      </c>
    </row>
    <row r="663" spans="1:5">
      <c r="A663" t="s">
        <v>1391</v>
      </c>
      <c r="B663" t="s">
        <v>1248</v>
      </c>
      <c r="C663" t="s">
        <v>2090</v>
      </c>
      <c r="D663" t="s">
        <v>2220</v>
      </c>
      <c r="E663" t="s">
        <v>2363</v>
      </c>
    </row>
    <row r="664" spans="1:5">
      <c r="A664" t="s">
        <v>1391</v>
      </c>
      <c r="B664" t="s">
        <v>1249</v>
      </c>
      <c r="C664" t="s">
        <v>2090</v>
      </c>
      <c r="E664" t="s">
        <v>2364</v>
      </c>
    </row>
    <row r="665" spans="1:5">
      <c r="A665" t="s">
        <v>1391</v>
      </c>
      <c r="B665" t="s">
        <v>1250</v>
      </c>
      <c r="C665" t="s">
        <v>2090</v>
      </c>
      <c r="D665" t="s">
        <v>2220</v>
      </c>
      <c r="E665" t="s">
        <v>2621</v>
      </c>
    </row>
    <row r="666" spans="1:5">
      <c r="A666" t="s">
        <v>1391</v>
      </c>
      <c r="B666" t="s">
        <v>1251</v>
      </c>
      <c r="C666" t="s">
        <v>2090</v>
      </c>
      <c r="D666" t="s">
        <v>2220</v>
      </c>
      <c r="E666" t="s">
        <v>2622</v>
      </c>
    </row>
    <row r="667" spans="1:5">
      <c r="A667" t="s">
        <v>1391</v>
      </c>
      <c r="B667" t="s">
        <v>1252</v>
      </c>
      <c r="C667" t="s">
        <v>2090</v>
      </c>
      <c r="E667" t="s">
        <v>2623</v>
      </c>
    </row>
    <row r="668" spans="1:5">
      <c r="A668" t="s">
        <v>1391</v>
      </c>
      <c r="B668" t="s">
        <v>1253</v>
      </c>
      <c r="C668" t="s">
        <v>2090</v>
      </c>
      <c r="D668" t="s">
        <v>2214</v>
      </c>
      <c r="E668" t="s">
        <v>2624</v>
      </c>
    </row>
    <row r="669" spans="1:5">
      <c r="A669" t="s">
        <v>1391</v>
      </c>
      <c r="B669" t="s">
        <v>1254</v>
      </c>
      <c r="C669" t="s">
        <v>2090</v>
      </c>
      <c r="D669" t="s">
        <v>2214</v>
      </c>
      <c r="E669" t="s">
        <v>2625</v>
      </c>
    </row>
    <row r="670" spans="1:5">
      <c r="A670" t="s">
        <v>1391</v>
      </c>
      <c r="B670" t="s">
        <v>1255</v>
      </c>
      <c r="C670" t="s">
        <v>2090</v>
      </c>
      <c r="D670" t="s">
        <v>2214</v>
      </c>
      <c r="E670" t="s">
        <v>2626</v>
      </c>
    </row>
    <row r="671" spans="1:5">
      <c r="A671" t="s">
        <v>1391</v>
      </c>
      <c r="B671" t="s">
        <v>1256</v>
      </c>
      <c r="C671" t="s">
        <v>2090</v>
      </c>
      <c r="D671" t="s">
        <v>2214</v>
      </c>
      <c r="E671" t="s">
        <v>2627</v>
      </c>
    </row>
    <row r="672" spans="1:5">
      <c r="A672" t="s">
        <v>1391</v>
      </c>
      <c r="B672" t="s">
        <v>1257</v>
      </c>
      <c r="C672" t="s">
        <v>2090</v>
      </c>
      <c r="D672" t="s">
        <v>2214</v>
      </c>
      <c r="E672" t="s">
        <v>2628</v>
      </c>
    </row>
    <row r="673" spans="1:5">
      <c r="A673" t="s">
        <v>1391</v>
      </c>
      <c r="B673" t="s">
        <v>1258</v>
      </c>
      <c r="C673" t="s">
        <v>2090</v>
      </c>
      <c r="D673" t="s">
        <v>2214</v>
      </c>
      <c r="E673" t="s">
        <v>2629</v>
      </c>
    </row>
    <row r="674" spans="1:5">
      <c r="A674" t="s">
        <v>1391</v>
      </c>
      <c r="B674" t="s">
        <v>1259</v>
      </c>
      <c r="C674" t="s">
        <v>2090</v>
      </c>
      <c r="D674" t="s">
        <v>2214</v>
      </c>
      <c r="E674" t="s">
        <v>2630</v>
      </c>
    </row>
    <row r="675" spans="1:5">
      <c r="A675" t="s">
        <v>1391</v>
      </c>
      <c r="B675" t="s">
        <v>1260</v>
      </c>
      <c r="C675" t="s">
        <v>2090</v>
      </c>
      <c r="D675" t="s">
        <v>2214</v>
      </c>
      <c r="E675" t="s">
        <v>2631</v>
      </c>
    </row>
    <row r="676" spans="1:5">
      <c r="A676" t="s">
        <v>1391</v>
      </c>
      <c r="B676" t="s">
        <v>1261</v>
      </c>
      <c r="C676" t="s">
        <v>2090</v>
      </c>
      <c r="D676" t="s">
        <v>2214</v>
      </c>
      <c r="E676" t="s">
        <v>2632</v>
      </c>
    </row>
    <row r="677" spans="1:5">
      <c r="A677" t="s">
        <v>1391</v>
      </c>
      <c r="B677" t="s">
        <v>1262</v>
      </c>
      <c r="C677" t="s">
        <v>2090</v>
      </c>
      <c r="D677" t="s">
        <v>2214</v>
      </c>
      <c r="E677" t="s">
        <v>2633</v>
      </c>
    </row>
    <row r="678" spans="1:5">
      <c r="A678" t="s">
        <v>1391</v>
      </c>
      <c r="B678" t="s">
        <v>1263</v>
      </c>
      <c r="C678" t="s">
        <v>2090</v>
      </c>
      <c r="D678" t="s">
        <v>2214</v>
      </c>
      <c r="E678" t="s">
        <v>2634</v>
      </c>
    </row>
    <row r="679" spans="1:5">
      <c r="A679" t="s">
        <v>1391</v>
      </c>
      <c r="B679" t="s">
        <v>1264</v>
      </c>
      <c r="C679" t="s">
        <v>2090</v>
      </c>
      <c r="D679" t="s">
        <v>2214</v>
      </c>
      <c r="E679" t="s">
        <v>2635</v>
      </c>
    </row>
    <row r="680" spans="1:5">
      <c r="A680" t="s">
        <v>1391</v>
      </c>
      <c r="B680" t="s">
        <v>1265</v>
      </c>
      <c r="C680" t="s">
        <v>2090</v>
      </c>
      <c r="D680" t="s">
        <v>2214</v>
      </c>
      <c r="E680" t="s">
        <v>2636</v>
      </c>
    </row>
    <row r="681" spans="1:5">
      <c r="A681" t="s">
        <v>1391</v>
      </c>
      <c r="B681" t="s">
        <v>1266</v>
      </c>
      <c r="C681" t="s">
        <v>2090</v>
      </c>
      <c r="D681" t="s">
        <v>2214</v>
      </c>
      <c r="E681" t="s">
        <v>2637</v>
      </c>
    </row>
    <row r="682" spans="1:5">
      <c r="A682" t="s">
        <v>1391</v>
      </c>
      <c r="B682" t="s">
        <v>1267</v>
      </c>
      <c r="C682" t="s">
        <v>2090</v>
      </c>
      <c r="D682" t="s">
        <v>2214</v>
      </c>
      <c r="E682" t="s">
        <v>2638</v>
      </c>
    </row>
    <row r="683" spans="1:5">
      <c r="A683" t="s">
        <v>1391</v>
      </c>
      <c r="B683" t="s">
        <v>1268</v>
      </c>
      <c r="C683" t="s">
        <v>2090</v>
      </c>
      <c r="D683" t="s">
        <v>2214</v>
      </c>
      <c r="E683" t="s">
        <v>2639</v>
      </c>
    </row>
    <row r="684" spans="1:5">
      <c r="A684" t="s">
        <v>1391</v>
      </c>
      <c r="B684" t="s">
        <v>1269</v>
      </c>
      <c r="C684" t="s">
        <v>2090</v>
      </c>
      <c r="D684" t="s">
        <v>2214</v>
      </c>
      <c r="E684" t="s">
        <v>2640</v>
      </c>
    </row>
    <row r="685" spans="1:5">
      <c r="A685" t="s">
        <v>1391</v>
      </c>
      <c r="B685" t="s">
        <v>1270</v>
      </c>
      <c r="C685" t="s">
        <v>2090</v>
      </c>
      <c r="D685" t="s">
        <v>2214</v>
      </c>
      <c r="E685" t="s">
        <v>2641</v>
      </c>
    </row>
    <row r="686" spans="1:5">
      <c r="A686" t="s">
        <v>1391</v>
      </c>
      <c r="B686" t="s">
        <v>1271</v>
      </c>
      <c r="C686" t="s">
        <v>2090</v>
      </c>
      <c r="D686" t="s">
        <v>2214</v>
      </c>
      <c r="E686" t="s">
        <v>2642</v>
      </c>
    </row>
    <row r="687" spans="1:5">
      <c r="A687" t="s">
        <v>1391</v>
      </c>
      <c r="B687" t="s">
        <v>1272</v>
      </c>
      <c r="C687" t="s">
        <v>2090</v>
      </c>
      <c r="D687" t="s">
        <v>2214</v>
      </c>
      <c r="E687" t="s">
        <v>2643</v>
      </c>
    </row>
    <row r="688" spans="1:5">
      <c r="A688" t="s">
        <v>1391</v>
      </c>
      <c r="B688" t="s">
        <v>1273</v>
      </c>
      <c r="C688" t="s">
        <v>2090</v>
      </c>
      <c r="D688" t="s">
        <v>2214</v>
      </c>
      <c r="E688" t="s">
        <v>2644</v>
      </c>
    </row>
    <row r="689" spans="1:5">
      <c r="A689" t="s">
        <v>1391</v>
      </c>
      <c r="B689" t="s">
        <v>1274</v>
      </c>
      <c r="C689" t="s">
        <v>2090</v>
      </c>
      <c r="D689" t="s">
        <v>2214</v>
      </c>
      <c r="E689" t="s">
        <v>2645</v>
      </c>
    </row>
    <row r="690" spans="1:5">
      <c r="A690" t="s">
        <v>1391</v>
      </c>
      <c r="B690" t="s">
        <v>1275</v>
      </c>
      <c r="C690" t="s">
        <v>2090</v>
      </c>
      <c r="D690" t="s">
        <v>2214</v>
      </c>
      <c r="E690" t="s">
        <v>2646</v>
      </c>
    </row>
    <row r="691" spans="1:5">
      <c r="A691" t="s">
        <v>1391</v>
      </c>
      <c r="B691" t="s">
        <v>1276</v>
      </c>
      <c r="C691" t="s">
        <v>2090</v>
      </c>
      <c r="D691" t="s">
        <v>2214</v>
      </c>
      <c r="E691" t="s">
        <v>2647</v>
      </c>
    </row>
    <row r="692" spans="1:5">
      <c r="A692" t="s">
        <v>1391</v>
      </c>
      <c r="B692" t="s">
        <v>1277</v>
      </c>
      <c r="C692" t="s">
        <v>2090</v>
      </c>
      <c r="D692" t="s">
        <v>2214</v>
      </c>
      <c r="E692" t="s">
        <v>2648</v>
      </c>
    </row>
    <row r="693" spans="1:5">
      <c r="A693" t="s">
        <v>1391</v>
      </c>
      <c r="B693" t="s">
        <v>1278</v>
      </c>
      <c r="C693" t="s">
        <v>2090</v>
      </c>
      <c r="D693" t="s">
        <v>2214</v>
      </c>
      <c r="E693" t="s">
        <v>2649</v>
      </c>
    </row>
    <row r="694" spans="1:5">
      <c r="A694" t="s">
        <v>1391</v>
      </c>
      <c r="B694" t="s">
        <v>1279</v>
      </c>
      <c r="C694" t="s">
        <v>2090</v>
      </c>
      <c r="D694" t="s">
        <v>2214</v>
      </c>
      <c r="E694" t="s">
        <v>2650</v>
      </c>
    </row>
    <row r="695" spans="1:5">
      <c r="A695" t="s">
        <v>1391</v>
      </c>
      <c r="B695" t="s">
        <v>1280</v>
      </c>
      <c r="C695" t="s">
        <v>2090</v>
      </c>
      <c r="D695" t="s">
        <v>2220</v>
      </c>
      <c r="E695" t="s">
        <v>2379</v>
      </c>
    </row>
    <row r="696" spans="1:5">
      <c r="A696" t="s">
        <v>1391</v>
      </c>
      <c r="B696" t="s">
        <v>1281</v>
      </c>
      <c r="C696" t="s">
        <v>2090</v>
      </c>
      <c r="D696" t="s">
        <v>2220</v>
      </c>
      <c r="E696" t="s">
        <v>2380</v>
      </c>
    </row>
    <row r="697" spans="1:5">
      <c r="A697" t="s">
        <v>1391</v>
      </c>
      <c r="B697" t="s">
        <v>1282</v>
      </c>
      <c r="C697" t="s">
        <v>2090</v>
      </c>
      <c r="D697" t="s">
        <v>2220</v>
      </c>
      <c r="E697" t="s">
        <v>2381</v>
      </c>
    </row>
    <row r="698" spans="1:5">
      <c r="A698" t="s">
        <v>1391</v>
      </c>
      <c r="B698" t="s">
        <v>1283</v>
      </c>
      <c r="C698" t="s">
        <v>2090</v>
      </c>
      <c r="D698" t="s">
        <v>2220</v>
      </c>
      <c r="E698" t="s">
        <v>2382</v>
      </c>
    </row>
    <row r="699" spans="1:5">
      <c r="A699" t="s">
        <v>1391</v>
      </c>
      <c r="B699" t="s">
        <v>1284</v>
      </c>
      <c r="C699" t="s">
        <v>2090</v>
      </c>
      <c r="D699" t="s">
        <v>2220</v>
      </c>
      <c r="E699" t="s">
        <v>2383</v>
      </c>
    </row>
    <row r="700" spans="1:5">
      <c r="A700" t="s">
        <v>1391</v>
      </c>
      <c r="B700" t="s">
        <v>1285</v>
      </c>
      <c r="C700" t="s">
        <v>2090</v>
      </c>
      <c r="D700" t="s">
        <v>2220</v>
      </c>
      <c r="E700" t="s">
        <v>2384</v>
      </c>
    </row>
    <row r="701" spans="1:5">
      <c r="A701" t="s">
        <v>1391</v>
      </c>
      <c r="B701" t="s">
        <v>1286</v>
      </c>
      <c r="C701" t="s">
        <v>2090</v>
      </c>
      <c r="D701" t="s">
        <v>2214</v>
      </c>
      <c r="E701" t="s">
        <v>2981</v>
      </c>
    </row>
    <row r="702" spans="1:5">
      <c r="A702" t="s">
        <v>1391</v>
      </c>
      <c r="B702" t="s">
        <v>1287</v>
      </c>
      <c r="C702" t="s">
        <v>2090</v>
      </c>
      <c r="D702" t="s">
        <v>2220</v>
      </c>
      <c r="E702" t="s">
        <v>2386</v>
      </c>
    </row>
    <row r="703" spans="1:5">
      <c r="A703" t="s">
        <v>1391</v>
      </c>
      <c r="B703" t="s">
        <v>1288</v>
      </c>
      <c r="C703" t="s">
        <v>2090</v>
      </c>
      <c r="D703" t="s">
        <v>2220</v>
      </c>
      <c r="E703" t="s">
        <v>2387</v>
      </c>
    </row>
    <row r="704" spans="1:5">
      <c r="A704" t="s">
        <v>1391</v>
      </c>
      <c r="B704" t="s">
        <v>1289</v>
      </c>
      <c r="C704" t="s">
        <v>2090</v>
      </c>
      <c r="D704" t="s">
        <v>2220</v>
      </c>
      <c r="E704" t="s">
        <v>2388</v>
      </c>
    </row>
    <row r="705" spans="1:5">
      <c r="A705" t="s">
        <v>1391</v>
      </c>
      <c r="B705" t="s">
        <v>1290</v>
      </c>
      <c r="C705" t="s">
        <v>2090</v>
      </c>
      <c r="D705" t="s">
        <v>2220</v>
      </c>
      <c r="E705" t="s">
        <v>2389</v>
      </c>
    </row>
    <row r="706" spans="1:5">
      <c r="A706" t="s">
        <v>1391</v>
      </c>
      <c r="B706" t="s">
        <v>1291</v>
      </c>
      <c r="C706" t="s">
        <v>2090</v>
      </c>
      <c r="D706" t="s">
        <v>2220</v>
      </c>
      <c r="E706" t="s">
        <v>2390</v>
      </c>
    </row>
    <row r="707" spans="1:5">
      <c r="A707" t="s">
        <v>1391</v>
      </c>
      <c r="B707" t="s">
        <v>1292</v>
      </c>
      <c r="C707" t="s">
        <v>2090</v>
      </c>
      <c r="D707" t="s">
        <v>2220</v>
      </c>
      <c r="E707" t="s">
        <v>2391</v>
      </c>
    </row>
    <row r="708" spans="1:5">
      <c r="A708" t="s">
        <v>1391</v>
      </c>
      <c r="B708" t="s">
        <v>1293</v>
      </c>
      <c r="C708" t="s">
        <v>2090</v>
      </c>
      <c r="D708" t="s">
        <v>2220</v>
      </c>
      <c r="E708" t="s">
        <v>2392</v>
      </c>
    </row>
    <row r="709" spans="1:5">
      <c r="A709" t="s">
        <v>1391</v>
      </c>
      <c r="B709" t="s">
        <v>1294</v>
      </c>
      <c r="C709" t="s">
        <v>2090</v>
      </c>
      <c r="E709" t="s">
        <v>2393</v>
      </c>
    </row>
    <row r="710" spans="1:5">
      <c r="A710" t="s">
        <v>1391</v>
      </c>
      <c r="B710" t="s">
        <v>1295</v>
      </c>
      <c r="C710" t="s">
        <v>2090</v>
      </c>
      <c r="D710" t="s">
        <v>2220</v>
      </c>
      <c r="E710" t="s">
        <v>2703</v>
      </c>
    </row>
    <row r="711" spans="1:5">
      <c r="A711" t="s">
        <v>1391</v>
      </c>
      <c r="B711" t="s">
        <v>1296</v>
      </c>
      <c r="C711" t="s">
        <v>2090</v>
      </c>
      <c r="D711" t="s">
        <v>2220</v>
      </c>
      <c r="E711" t="s">
        <v>2651</v>
      </c>
    </row>
    <row r="712" spans="1:5">
      <c r="A712" t="s">
        <v>1391</v>
      </c>
      <c r="B712" t="s">
        <v>1297</v>
      </c>
      <c r="C712" t="s">
        <v>2090</v>
      </c>
      <c r="D712" t="s">
        <v>2220</v>
      </c>
      <c r="E712" t="s">
        <v>2395</v>
      </c>
    </row>
    <row r="713" spans="1:5">
      <c r="A713" t="s">
        <v>1391</v>
      </c>
      <c r="B713" t="s">
        <v>1298</v>
      </c>
      <c r="C713" t="s">
        <v>2090</v>
      </c>
      <c r="D713" t="s">
        <v>2220</v>
      </c>
      <c r="E713" t="s">
        <v>2396</v>
      </c>
    </row>
    <row r="714" spans="1:5">
      <c r="A714" t="s">
        <v>1391</v>
      </c>
      <c r="B714" t="s">
        <v>1299</v>
      </c>
      <c r="C714" t="s">
        <v>2090</v>
      </c>
      <c r="E714" t="s">
        <v>2397</v>
      </c>
    </row>
    <row r="715" spans="1:5">
      <c r="A715" t="s">
        <v>1391</v>
      </c>
      <c r="B715" t="s">
        <v>1300</v>
      </c>
      <c r="C715" t="s">
        <v>2090</v>
      </c>
      <c r="D715" t="s">
        <v>2220</v>
      </c>
      <c r="E715" t="s">
        <v>2398</v>
      </c>
    </row>
    <row r="716" spans="1:5">
      <c r="A716" t="s">
        <v>1391</v>
      </c>
      <c r="B716" t="s">
        <v>1301</v>
      </c>
      <c r="C716" t="s">
        <v>2090</v>
      </c>
      <c r="D716" t="s">
        <v>2220</v>
      </c>
      <c r="E716" t="s">
        <v>2399</v>
      </c>
    </row>
    <row r="717" spans="1:5">
      <c r="A717" t="s">
        <v>1391</v>
      </c>
      <c r="B717" t="s">
        <v>1302</v>
      </c>
      <c r="C717" t="s">
        <v>2090</v>
      </c>
      <c r="E717" t="s">
        <v>2190</v>
      </c>
    </row>
    <row r="718" spans="1:5">
      <c r="A718" t="s">
        <v>1391</v>
      </c>
      <c r="B718" t="s">
        <v>1303</v>
      </c>
      <c r="C718" t="s">
        <v>2090</v>
      </c>
      <c r="D718" t="s">
        <v>2220</v>
      </c>
      <c r="E718" t="s">
        <v>2652</v>
      </c>
    </row>
    <row r="719" spans="1:5">
      <c r="A719" t="s">
        <v>1391</v>
      </c>
      <c r="B719" t="s">
        <v>1304</v>
      </c>
      <c r="C719" t="s">
        <v>2090</v>
      </c>
      <c r="D719" t="s">
        <v>2220</v>
      </c>
      <c r="E719" t="s">
        <v>2653</v>
      </c>
    </row>
    <row r="720" spans="1:5">
      <c r="A720" t="s">
        <v>1391</v>
      </c>
      <c r="B720" t="s">
        <v>1305</v>
      </c>
      <c r="C720" t="s">
        <v>2090</v>
      </c>
      <c r="E720" t="s">
        <v>3004</v>
      </c>
    </row>
    <row r="721" spans="1:5">
      <c r="A721" t="s">
        <v>1391</v>
      </c>
      <c r="B721" t="s">
        <v>1306</v>
      </c>
      <c r="C721" t="s">
        <v>2090</v>
      </c>
      <c r="D721" t="s">
        <v>2220</v>
      </c>
      <c r="E721" t="s">
        <v>2654</v>
      </c>
    </row>
    <row r="722" spans="1:5">
      <c r="A722" t="s">
        <v>1391</v>
      </c>
      <c r="B722" t="s">
        <v>1307</v>
      </c>
      <c r="C722" t="s">
        <v>2090</v>
      </c>
      <c r="D722" t="s">
        <v>2220</v>
      </c>
      <c r="E722" t="s">
        <v>2655</v>
      </c>
    </row>
    <row r="723" spans="1:5">
      <c r="A723" t="s">
        <v>1391</v>
      </c>
      <c r="B723" t="s">
        <v>1308</v>
      </c>
      <c r="C723" t="s">
        <v>2090</v>
      </c>
      <c r="E723" t="s">
        <v>2656</v>
      </c>
    </row>
    <row r="724" spans="1:5">
      <c r="A724" t="s">
        <v>1391</v>
      </c>
      <c r="B724" t="s">
        <v>1309</v>
      </c>
      <c r="C724" t="s">
        <v>2090</v>
      </c>
      <c r="D724" t="s">
        <v>2220</v>
      </c>
      <c r="E724" t="s">
        <v>2657</v>
      </c>
    </row>
    <row r="725" spans="1:5">
      <c r="A725" t="s">
        <v>1391</v>
      </c>
      <c r="B725" t="s">
        <v>1310</v>
      </c>
      <c r="C725" t="s">
        <v>2090</v>
      </c>
      <c r="D725" t="s">
        <v>2220</v>
      </c>
      <c r="E725" t="s">
        <v>2658</v>
      </c>
    </row>
    <row r="726" spans="1:5">
      <c r="A726" t="s">
        <v>1391</v>
      </c>
      <c r="B726" t="s">
        <v>1311</v>
      </c>
      <c r="C726" t="s">
        <v>2090</v>
      </c>
      <c r="D726" t="s">
        <v>2220</v>
      </c>
      <c r="E726" t="s">
        <v>2659</v>
      </c>
    </row>
    <row r="727" spans="1:5">
      <c r="A727" t="s">
        <v>1391</v>
      </c>
      <c r="B727" t="s">
        <v>1312</v>
      </c>
      <c r="C727" t="s">
        <v>2090</v>
      </c>
      <c r="D727" t="s">
        <v>2220</v>
      </c>
      <c r="E727" t="s">
        <v>2660</v>
      </c>
    </row>
    <row r="728" spans="1:5">
      <c r="A728" t="s">
        <v>1391</v>
      </c>
      <c r="B728" t="s">
        <v>1313</v>
      </c>
      <c r="C728" t="s">
        <v>2090</v>
      </c>
      <c r="D728" t="s">
        <v>2220</v>
      </c>
      <c r="E728" t="s">
        <v>2661</v>
      </c>
    </row>
    <row r="729" spans="1:5">
      <c r="A729" t="s">
        <v>1391</v>
      </c>
      <c r="B729" t="s">
        <v>1314</v>
      </c>
      <c r="C729" t="s">
        <v>2090</v>
      </c>
      <c r="D729" t="s">
        <v>2220</v>
      </c>
      <c r="E729" t="s">
        <v>2662</v>
      </c>
    </row>
    <row r="730" spans="1:5">
      <c r="A730" t="s">
        <v>1391</v>
      </c>
      <c r="B730" t="s">
        <v>1315</v>
      </c>
      <c r="C730" t="s">
        <v>2090</v>
      </c>
      <c r="D730" t="s">
        <v>2220</v>
      </c>
      <c r="E730" t="s">
        <v>2663</v>
      </c>
    </row>
    <row r="731" spans="1:5">
      <c r="A731" t="s">
        <v>1391</v>
      </c>
      <c r="B731" t="s">
        <v>1316</v>
      </c>
      <c r="C731" t="s">
        <v>2090</v>
      </c>
      <c r="D731" t="s">
        <v>2220</v>
      </c>
      <c r="E731" t="s">
        <v>2664</v>
      </c>
    </row>
    <row r="732" spans="1:5">
      <c r="A732" t="s">
        <v>1391</v>
      </c>
      <c r="B732" t="s">
        <v>1317</v>
      </c>
      <c r="C732" t="s">
        <v>2090</v>
      </c>
      <c r="D732" t="s">
        <v>2220</v>
      </c>
      <c r="E732" t="s">
        <v>2665</v>
      </c>
    </row>
    <row r="733" spans="1:5">
      <c r="A733" t="s">
        <v>1391</v>
      </c>
      <c r="B733" t="s">
        <v>1318</v>
      </c>
      <c r="C733" t="s">
        <v>2090</v>
      </c>
      <c r="D733" t="s">
        <v>2220</v>
      </c>
      <c r="E733" t="s">
        <v>2666</v>
      </c>
    </row>
    <row r="734" spans="1:5">
      <c r="A734" t="s">
        <v>1391</v>
      </c>
      <c r="B734" t="s">
        <v>1319</v>
      </c>
      <c r="C734" t="s">
        <v>2090</v>
      </c>
      <c r="E734" t="s">
        <v>2667</v>
      </c>
    </row>
    <row r="735" spans="1:5">
      <c r="A735" t="s">
        <v>1391</v>
      </c>
      <c r="B735" t="s">
        <v>1320</v>
      </c>
      <c r="C735" t="s">
        <v>2090</v>
      </c>
      <c r="D735" t="s">
        <v>2214</v>
      </c>
      <c r="E735" t="s">
        <v>2668</v>
      </c>
    </row>
    <row r="736" spans="1:5">
      <c r="A736" t="s">
        <v>1391</v>
      </c>
      <c r="B736" t="s">
        <v>1321</v>
      </c>
      <c r="C736" t="s">
        <v>2090</v>
      </c>
      <c r="D736" t="s">
        <v>2220</v>
      </c>
      <c r="E736" t="s">
        <v>2669</v>
      </c>
    </row>
    <row r="737" spans="1:5">
      <c r="A737" t="s">
        <v>1391</v>
      </c>
      <c r="B737" t="s">
        <v>1322</v>
      </c>
      <c r="C737" t="s">
        <v>2090</v>
      </c>
      <c r="D737" t="s">
        <v>2220</v>
      </c>
      <c r="E737" t="s">
        <v>2670</v>
      </c>
    </row>
    <row r="738" spans="1:5">
      <c r="A738" t="s">
        <v>1391</v>
      </c>
      <c r="B738" t="s">
        <v>1323</v>
      </c>
      <c r="C738" t="s">
        <v>2090</v>
      </c>
      <c r="D738" t="s">
        <v>2220</v>
      </c>
      <c r="E738" t="s">
        <v>2671</v>
      </c>
    </row>
    <row r="739" spans="1:5">
      <c r="A739" t="s">
        <v>1391</v>
      </c>
      <c r="B739" t="s">
        <v>1324</v>
      </c>
      <c r="C739" t="s">
        <v>2090</v>
      </c>
      <c r="D739" t="s">
        <v>2220</v>
      </c>
      <c r="E739" t="s">
        <v>2672</v>
      </c>
    </row>
    <row r="740" spans="1:5">
      <c r="A740" t="s">
        <v>1391</v>
      </c>
      <c r="B740" t="s">
        <v>1325</v>
      </c>
      <c r="C740" t="s">
        <v>2090</v>
      </c>
      <c r="D740" t="s">
        <v>2220</v>
      </c>
      <c r="E740" t="s">
        <v>2673</v>
      </c>
    </row>
    <row r="741" spans="1:5">
      <c r="A741" t="s">
        <v>1391</v>
      </c>
      <c r="B741" t="s">
        <v>1326</v>
      </c>
      <c r="C741" t="s">
        <v>2090</v>
      </c>
      <c r="D741" t="s">
        <v>2220</v>
      </c>
      <c r="E741" t="s">
        <v>2674</v>
      </c>
    </row>
    <row r="742" spans="1:5">
      <c r="A742" t="s">
        <v>1391</v>
      </c>
      <c r="B742" t="s">
        <v>1327</v>
      </c>
      <c r="C742" t="s">
        <v>2090</v>
      </c>
      <c r="E742" t="s">
        <v>2675</v>
      </c>
    </row>
    <row r="743" spans="1:5">
      <c r="A743" t="s">
        <v>1391</v>
      </c>
      <c r="B743" t="s">
        <v>1328</v>
      </c>
      <c r="C743" t="s">
        <v>2090</v>
      </c>
      <c r="D743" t="s">
        <v>2220</v>
      </c>
      <c r="E743" t="s">
        <v>2676</v>
      </c>
    </row>
    <row r="744" spans="1:5">
      <c r="A744" t="s">
        <v>1391</v>
      </c>
      <c r="B744" t="s">
        <v>1329</v>
      </c>
      <c r="C744" t="s">
        <v>2090</v>
      </c>
      <c r="D744" t="s">
        <v>2220</v>
      </c>
      <c r="E744" t="s">
        <v>2677</v>
      </c>
    </row>
    <row r="745" spans="1:5">
      <c r="A745" t="s">
        <v>1391</v>
      </c>
      <c r="B745" t="s">
        <v>1330</v>
      </c>
      <c r="C745" t="s">
        <v>2090</v>
      </c>
      <c r="E745" t="s">
        <v>2678</v>
      </c>
    </row>
    <row r="746" spans="1:5">
      <c r="A746" t="s">
        <v>1391</v>
      </c>
      <c r="B746" t="s">
        <v>1331</v>
      </c>
      <c r="C746" t="s">
        <v>2090</v>
      </c>
      <c r="D746" t="s">
        <v>2220</v>
      </c>
      <c r="E746" t="s">
        <v>2679</v>
      </c>
    </row>
    <row r="747" spans="1:5">
      <c r="A747" t="s">
        <v>1391</v>
      </c>
      <c r="B747" t="s">
        <v>1332</v>
      </c>
      <c r="C747" t="s">
        <v>2090</v>
      </c>
      <c r="D747" t="s">
        <v>2220</v>
      </c>
      <c r="E747" t="s">
        <v>2680</v>
      </c>
    </row>
    <row r="748" spans="1:5">
      <c r="A748" t="s">
        <v>1391</v>
      </c>
      <c r="B748" t="s">
        <v>1333</v>
      </c>
      <c r="C748" t="s">
        <v>2090</v>
      </c>
      <c r="D748" t="s">
        <v>2220</v>
      </c>
      <c r="E748" t="s">
        <v>2681</v>
      </c>
    </row>
    <row r="749" spans="1:5">
      <c r="A749" t="s">
        <v>1391</v>
      </c>
      <c r="B749" t="s">
        <v>1334</v>
      </c>
      <c r="C749" t="s">
        <v>2090</v>
      </c>
      <c r="D749" t="s">
        <v>2220</v>
      </c>
      <c r="E749" t="s">
        <v>2682</v>
      </c>
    </row>
    <row r="750" spans="1:5">
      <c r="A750" t="s">
        <v>1391</v>
      </c>
      <c r="B750" t="s">
        <v>1335</v>
      </c>
      <c r="C750" t="s">
        <v>2090</v>
      </c>
      <c r="D750" t="s">
        <v>2220</v>
      </c>
      <c r="E750" t="s">
        <v>2683</v>
      </c>
    </row>
    <row r="751" spans="1:5">
      <c r="A751" t="s">
        <v>1391</v>
      </c>
      <c r="B751" t="s">
        <v>1336</v>
      </c>
      <c r="C751" t="s">
        <v>2090</v>
      </c>
      <c r="D751" t="s">
        <v>2220</v>
      </c>
      <c r="E751" t="s">
        <v>2684</v>
      </c>
    </row>
    <row r="752" spans="1:5">
      <c r="A752" t="s">
        <v>1391</v>
      </c>
      <c r="B752" t="s">
        <v>1337</v>
      </c>
      <c r="C752" t="s">
        <v>2090</v>
      </c>
      <c r="D752" t="s">
        <v>2220</v>
      </c>
      <c r="E752" t="s">
        <v>2685</v>
      </c>
    </row>
    <row r="753" spans="1:5">
      <c r="A753" t="s">
        <v>1391</v>
      </c>
      <c r="B753" t="s">
        <v>1338</v>
      </c>
      <c r="C753" t="s">
        <v>2090</v>
      </c>
      <c r="D753" t="s">
        <v>2220</v>
      </c>
      <c r="E753" t="s">
        <v>2686</v>
      </c>
    </row>
    <row r="754" spans="1:5">
      <c r="A754" t="s">
        <v>1391</v>
      </c>
      <c r="B754" t="s">
        <v>1339</v>
      </c>
      <c r="C754" t="s">
        <v>2090</v>
      </c>
      <c r="D754" t="s">
        <v>2220</v>
      </c>
      <c r="E754" t="s">
        <v>2687</v>
      </c>
    </row>
    <row r="755" spans="1:5">
      <c r="A755" t="s">
        <v>1391</v>
      </c>
      <c r="B755" t="s">
        <v>1340</v>
      </c>
      <c r="C755" t="s">
        <v>2090</v>
      </c>
      <c r="E755" t="s">
        <v>2688</v>
      </c>
    </row>
    <row r="756" spans="1:5">
      <c r="A756" t="s">
        <v>1391</v>
      </c>
      <c r="B756" t="s">
        <v>1341</v>
      </c>
      <c r="C756" t="s">
        <v>2090</v>
      </c>
      <c r="D756" t="s">
        <v>2214</v>
      </c>
      <c r="E756" t="s">
        <v>2689</v>
      </c>
    </row>
    <row r="757" spans="1:5">
      <c r="A757" t="s">
        <v>1391</v>
      </c>
      <c r="B757" t="s">
        <v>1342</v>
      </c>
      <c r="C757" t="s">
        <v>2090</v>
      </c>
      <c r="D757" t="s">
        <v>2220</v>
      </c>
      <c r="E757" t="s">
        <v>2690</v>
      </c>
    </row>
    <row r="758" spans="1:5">
      <c r="A758" t="s">
        <v>1391</v>
      </c>
      <c r="B758" t="s">
        <v>1343</v>
      </c>
      <c r="C758" t="s">
        <v>2090</v>
      </c>
      <c r="D758" t="s">
        <v>2220</v>
      </c>
      <c r="E758" t="s">
        <v>2691</v>
      </c>
    </row>
    <row r="759" spans="1:5">
      <c r="A759" t="s">
        <v>1391</v>
      </c>
      <c r="B759" t="s">
        <v>1344</v>
      </c>
      <c r="C759" t="s">
        <v>2090</v>
      </c>
      <c r="D759" t="s">
        <v>2220</v>
      </c>
      <c r="E759" t="s">
        <v>2692</v>
      </c>
    </row>
    <row r="760" spans="1:5">
      <c r="A760" t="s">
        <v>1391</v>
      </c>
      <c r="B760" t="s">
        <v>1345</v>
      </c>
      <c r="C760" t="s">
        <v>2090</v>
      </c>
      <c r="D760" t="s">
        <v>2220</v>
      </c>
      <c r="E760" t="s">
        <v>2693</v>
      </c>
    </row>
    <row r="761" spans="1:5">
      <c r="A761" t="s">
        <v>1391</v>
      </c>
      <c r="B761" t="s">
        <v>1346</v>
      </c>
      <c r="C761" t="s">
        <v>2090</v>
      </c>
      <c r="D761" t="s">
        <v>2220</v>
      </c>
      <c r="E761" t="s">
        <v>2405</v>
      </c>
    </row>
    <row r="762" spans="1:5">
      <c r="A762" t="s">
        <v>1391</v>
      </c>
      <c r="B762" t="s">
        <v>1347</v>
      </c>
      <c r="C762" t="s">
        <v>2090</v>
      </c>
      <c r="D762" t="s">
        <v>2220</v>
      </c>
      <c r="E762" t="s">
        <v>2210</v>
      </c>
    </row>
    <row r="763" spans="1:5">
      <c r="A763" t="s">
        <v>1391</v>
      </c>
      <c r="B763" t="s">
        <v>1348</v>
      </c>
      <c r="C763" t="s">
        <v>2090</v>
      </c>
      <c r="D763" t="s">
        <v>2214</v>
      </c>
      <c r="E763" t="s">
        <v>2406</v>
      </c>
    </row>
    <row r="764" spans="1:5">
      <c r="A764" t="s">
        <v>1391</v>
      </c>
      <c r="B764" t="s">
        <v>1349</v>
      </c>
      <c r="C764" t="s">
        <v>2090</v>
      </c>
      <c r="D764" t="s">
        <v>2214</v>
      </c>
      <c r="E764" t="s">
        <v>2407</v>
      </c>
    </row>
    <row r="765" spans="1:5">
      <c r="A765" t="s">
        <v>1391</v>
      </c>
      <c r="B765" t="s">
        <v>1350</v>
      </c>
      <c r="C765" t="s">
        <v>2090</v>
      </c>
      <c r="D765" t="s">
        <v>2214</v>
      </c>
      <c r="E765" t="s">
        <v>2408</v>
      </c>
    </row>
    <row r="766" spans="1:5">
      <c r="A766" t="s">
        <v>1391</v>
      </c>
      <c r="B766" t="s">
        <v>1351</v>
      </c>
      <c r="C766" t="s">
        <v>2090</v>
      </c>
      <c r="D766" t="s">
        <v>2214</v>
      </c>
      <c r="E766" t="s">
        <v>2409</v>
      </c>
    </row>
    <row r="767" spans="1:5">
      <c r="A767" t="s">
        <v>1391</v>
      </c>
      <c r="B767" t="s">
        <v>1352</v>
      </c>
      <c r="C767" t="s">
        <v>2090</v>
      </c>
      <c r="D767" t="s">
        <v>2214</v>
      </c>
      <c r="E767" t="s">
        <v>2410</v>
      </c>
    </row>
    <row r="768" spans="1:5">
      <c r="A768" t="s">
        <v>1391</v>
      </c>
      <c r="B768" t="s">
        <v>1353</v>
      </c>
      <c r="C768" t="s">
        <v>2090</v>
      </c>
      <c r="E768" t="s">
        <v>2411</v>
      </c>
    </row>
    <row r="769" spans="1:5">
      <c r="A769" t="s">
        <v>1391</v>
      </c>
      <c r="B769" t="s">
        <v>1354</v>
      </c>
      <c r="C769" t="s">
        <v>2090</v>
      </c>
      <c r="D769" t="s">
        <v>2220</v>
      </c>
      <c r="E769" t="s">
        <v>2982</v>
      </c>
    </row>
    <row r="770" spans="1:5">
      <c r="A770" t="s">
        <v>1391</v>
      </c>
      <c r="B770" t="s">
        <v>1355</v>
      </c>
      <c r="C770" t="s">
        <v>2090</v>
      </c>
      <c r="D770" t="s">
        <v>2220</v>
      </c>
      <c r="E770" t="s">
        <v>2211</v>
      </c>
    </row>
    <row r="771" spans="1:5">
      <c r="A771" t="s">
        <v>1391</v>
      </c>
      <c r="B771" t="s">
        <v>1356</v>
      </c>
      <c r="C771" t="s">
        <v>2090</v>
      </c>
      <c r="D771" t="s">
        <v>2220</v>
      </c>
      <c r="E771" t="s">
        <v>2413</v>
      </c>
    </row>
    <row r="772" spans="1:5">
      <c r="A772" t="s">
        <v>1391</v>
      </c>
      <c r="B772" t="s">
        <v>1357</v>
      </c>
      <c r="C772" t="s">
        <v>2090</v>
      </c>
      <c r="D772" t="s">
        <v>2220</v>
      </c>
      <c r="E772" t="s">
        <v>2212</v>
      </c>
    </row>
    <row r="773" spans="1:5">
      <c r="A773" t="s">
        <v>1391</v>
      </c>
      <c r="B773" t="s">
        <v>1358</v>
      </c>
      <c r="C773" t="s">
        <v>2090</v>
      </c>
      <c r="D773" t="s">
        <v>2220</v>
      </c>
      <c r="E773" t="s">
        <v>2414</v>
      </c>
    </row>
    <row r="774" spans="1:5">
      <c r="A774" t="s">
        <v>1391</v>
      </c>
      <c r="B774" t="s">
        <v>1359</v>
      </c>
      <c r="C774" t="s">
        <v>2090</v>
      </c>
      <c r="D774" t="s">
        <v>2220</v>
      </c>
      <c r="E774" t="s">
        <v>2213</v>
      </c>
    </row>
    <row r="775" spans="1:5">
      <c r="A775" t="s">
        <v>1391</v>
      </c>
      <c r="B775" t="s">
        <v>1360</v>
      </c>
      <c r="C775" t="s">
        <v>2090</v>
      </c>
      <c r="D775" t="s">
        <v>2220</v>
      </c>
      <c r="E775" t="s">
        <v>2417</v>
      </c>
    </row>
    <row r="776" spans="1:5">
      <c r="A776" t="s">
        <v>1391</v>
      </c>
      <c r="B776" t="s">
        <v>1361</v>
      </c>
      <c r="C776" t="s">
        <v>2090</v>
      </c>
      <c r="D776" t="s">
        <v>2220</v>
      </c>
      <c r="E776" t="s">
        <v>2694</v>
      </c>
    </row>
    <row r="777" spans="1:5">
      <c r="A777" t="s">
        <v>1391</v>
      </c>
      <c r="B777" t="s">
        <v>1362</v>
      </c>
      <c r="C777" t="s">
        <v>2090</v>
      </c>
      <c r="D777" t="s">
        <v>2220</v>
      </c>
      <c r="E777" t="s">
        <v>2695</v>
      </c>
    </row>
    <row r="778" spans="1:5">
      <c r="A778" t="s">
        <v>1391</v>
      </c>
      <c r="B778" t="s">
        <v>1363</v>
      </c>
      <c r="C778" t="s">
        <v>2090</v>
      </c>
      <c r="D778" t="s">
        <v>2220</v>
      </c>
      <c r="E778" t="s">
        <v>2419</v>
      </c>
    </row>
    <row r="779" spans="1:5">
      <c r="A779" t="s">
        <v>1391</v>
      </c>
      <c r="B779" t="s">
        <v>1364</v>
      </c>
      <c r="C779" t="s">
        <v>2090</v>
      </c>
      <c r="D779" t="s">
        <v>2220</v>
      </c>
      <c r="E779" t="s">
        <v>2421</v>
      </c>
    </row>
    <row r="780" spans="1:5">
      <c r="A780" t="s">
        <v>1391</v>
      </c>
      <c r="B780" t="s">
        <v>1365</v>
      </c>
      <c r="C780" t="s">
        <v>2090</v>
      </c>
      <c r="D780" t="s">
        <v>2220</v>
      </c>
      <c r="E780" t="s">
        <v>2422</v>
      </c>
    </row>
    <row r="781" spans="1:5">
      <c r="A781" t="s">
        <v>1391</v>
      </c>
      <c r="B781" t="s">
        <v>1366</v>
      </c>
      <c r="C781" t="s">
        <v>2090</v>
      </c>
      <c r="D781" t="s">
        <v>2220</v>
      </c>
      <c r="E781" t="s">
        <v>2423</v>
      </c>
    </row>
    <row r="782" spans="1:5">
      <c r="A782" t="s">
        <v>1391</v>
      </c>
      <c r="B782" t="s">
        <v>1367</v>
      </c>
      <c r="C782" t="s">
        <v>2090</v>
      </c>
      <c r="D782" t="s">
        <v>2220</v>
      </c>
      <c r="E782" t="s">
        <v>2424</v>
      </c>
    </row>
    <row r="783" spans="1:5">
      <c r="A783" t="s">
        <v>1391</v>
      </c>
      <c r="B783" t="s">
        <v>1368</v>
      </c>
      <c r="C783" t="s">
        <v>2090</v>
      </c>
      <c r="D783" t="s">
        <v>2220</v>
      </c>
      <c r="E783" t="s">
        <v>2425</v>
      </c>
    </row>
    <row r="784" spans="1:5">
      <c r="A784" t="s">
        <v>1391</v>
      </c>
      <c r="B784" t="s">
        <v>1369</v>
      </c>
      <c r="C784" t="s">
        <v>2090</v>
      </c>
      <c r="D784" t="s">
        <v>2220</v>
      </c>
      <c r="E784" t="s">
        <v>2426</v>
      </c>
    </row>
    <row r="785" spans="1:5">
      <c r="A785" t="s">
        <v>1391</v>
      </c>
      <c r="B785" t="s">
        <v>1370</v>
      </c>
      <c r="C785" t="s">
        <v>2090</v>
      </c>
      <c r="D785" t="s">
        <v>2220</v>
      </c>
      <c r="E785" t="s">
        <v>2427</v>
      </c>
    </row>
    <row r="786" spans="1:5">
      <c r="A786" t="s">
        <v>1391</v>
      </c>
      <c r="B786" t="s">
        <v>1371</v>
      </c>
      <c r="C786" t="s">
        <v>2090</v>
      </c>
      <c r="D786" t="s">
        <v>2220</v>
      </c>
      <c r="E786" t="s">
        <v>2428</v>
      </c>
    </row>
    <row r="787" spans="1:5">
      <c r="A787" t="s">
        <v>1391</v>
      </c>
      <c r="B787" t="s">
        <v>1372</v>
      </c>
      <c r="C787" t="s">
        <v>2090</v>
      </c>
      <c r="D787" t="s">
        <v>2220</v>
      </c>
      <c r="E787" t="s">
        <v>2429</v>
      </c>
    </row>
    <row r="788" spans="1:5">
      <c r="A788" t="s">
        <v>1391</v>
      </c>
      <c r="B788" t="s">
        <v>1373</v>
      </c>
      <c r="C788" t="s">
        <v>2090</v>
      </c>
      <c r="D788" t="s">
        <v>2220</v>
      </c>
      <c r="E788" t="s">
        <v>2430</v>
      </c>
    </row>
    <row r="789" spans="1:5">
      <c r="A789" t="s">
        <v>1391</v>
      </c>
      <c r="B789" t="s">
        <v>1374</v>
      </c>
      <c r="C789" t="s">
        <v>2090</v>
      </c>
      <c r="D789" t="s">
        <v>2214</v>
      </c>
      <c r="E789" t="s">
        <v>2431</v>
      </c>
    </row>
    <row r="790" spans="1:5">
      <c r="A790" t="s">
        <v>1391</v>
      </c>
      <c r="B790" t="s">
        <v>1375</v>
      </c>
      <c r="C790" t="s">
        <v>2090</v>
      </c>
      <c r="D790" t="s">
        <v>2220</v>
      </c>
      <c r="E790" t="s">
        <v>2432</v>
      </c>
    </row>
    <row r="791" spans="1:5">
      <c r="A791" t="s">
        <v>1391</v>
      </c>
      <c r="B791" t="s">
        <v>1376</v>
      </c>
      <c r="C791" t="s">
        <v>2090</v>
      </c>
      <c r="D791" t="s">
        <v>2220</v>
      </c>
      <c r="E791" t="s">
        <v>2433</v>
      </c>
    </row>
    <row r="792" spans="1:5">
      <c r="A792" t="s">
        <v>1391</v>
      </c>
      <c r="B792" t="s">
        <v>1377</v>
      </c>
      <c r="C792" t="s">
        <v>2090</v>
      </c>
      <c r="E792" t="s">
        <v>2434</v>
      </c>
    </row>
    <row r="793" spans="1:5">
      <c r="A793" t="s">
        <v>1391</v>
      </c>
      <c r="B793" t="s">
        <v>1378</v>
      </c>
      <c r="C793" t="s">
        <v>2090</v>
      </c>
      <c r="D793" t="s">
        <v>2214</v>
      </c>
      <c r="E793" t="s">
        <v>2435</v>
      </c>
    </row>
    <row r="794" spans="1:5">
      <c r="A794" t="s">
        <v>1391</v>
      </c>
      <c r="B794" t="s">
        <v>1379</v>
      </c>
      <c r="C794" t="s">
        <v>2090</v>
      </c>
      <c r="D794" t="s">
        <v>2214</v>
      </c>
      <c r="E794" t="s">
        <v>2436</v>
      </c>
    </row>
    <row r="795" spans="1:5">
      <c r="A795" t="s">
        <v>1391</v>
      </c>
      <c r="B795" t="s">
        <v>1380</v>
      </c>
      <c r="C795" t="s">
        <v>2090</v>
      </c>
      <c r="E795" t="s">
        <v>2437</v>
      </c>
    </row>
    <row r="796" spans="1:5">
      <c r="A796" t="s">
        <v>1391</v>
      </c>
      <c r="B796" t="s">
        <v>1381</v>
      </c>
      <c r="C796" t="s">
        <v>2090</v>
      </c>
      <c r="D796" t="s">
        <v>2214</v>
      </c>
      <c r="E796" t="s">
        <v>2438</v>
      </c>
    </row>
    <row r="797" spans="1:5">
      <c r="A797" t="s">
        <v>1391</v>
      </c>
      <c r="B797" t="s">
        <v>1382</v>
      </c>
      <c r="C797" t="s">
        <v>2090</v>
      </c>
      <c r="D797" t="s">
        <v>2214</v>
      </c>
      <c r="E797" t="s">
        <v>2439</v>
      </c>
    </row>
    <row r="798" spans="1:5">
      <c r="A798" t="s">
        <v>1391</v>
      </c>
      <c r="B798" t="s">
        <v>1383</v>
      </c>
      <c r="C798" t="s">
        <v>2090</v>
      </c>
      <c r="E798" t="s">
        <v>2440</v>
      </c>
    </row>
    <row r="799" spans="1:5">
      <c r="A799" t="s">
        <v>1391</v>
      </c>
      <c r="B799" t="s">
        <v>1384</v>
      </c>
      <c r="C799" t="s">
        <v>2090</v>
      </c>
      <c r="E799" t="s">
        <v>2441</v>
      </c>
    </row>
    <row r="800" spans="1:5">
      <c r="A800" t="s">
        <v>1391</v>
      </c>
      <c r="B800" t="s">
        <v>1385</v>
      </c>
      <c r="C800" t="s">
        <v>2090</v>
      </c>
      <c r="E800" t="s">
        <v>2442</v>
      </c>
    </row>
    <row r="801" spans="1:5">
      <c r="A801" t="s">
        <v>1391</v>
      </c>
      <c r="B801" t="s">
        <v>1386</v>
      </c>
      <c r="C801" t="s">
        <v>2090</v>
      </c>
      <c r="E801" t="s">
        <v>2443</v>
      </c>
    </row>
    <row r="802" spans="1:5">
      <c r="A802" t="s">
        <v>1391</v>
      </c>
      <c r="B802" t="s">
        <v>1387</v>
      </c>
      <c r="C802" t="s">
        <v>2090</v>
      </c>
      <c r="E802" t="s">
        <v>2444</v>
      </c>
    </row>
    <row r="803" spans="1:5">
      <c r="A803" t="s">
        <v>1391</v>
      </c>
      <c r="B803" t="s">
        <v>1388</v>
      </c>
      <c r="C803" t="s">
        <v>2090</v>
      </c>
      <c r="E803" t="s">
        <v>2445</v>
      </c>
    </row>
    <row r="804" spans="1:5">
      <c r="A804" t="s">
        <v>1391</v>
      </c>
      <c r="B804" t="s">
        <v>1389</v>
      </c>
      <c r="C804" t="s">
        <v>2090</v>
      </c>
      <c r="E804" t="s">
        <v>2446</v>
      </c>
    </row>
    <row r="805" spans="1:5">
      <c r="A805" t="s">
        <v>1391</v>
      </c>
      <c r="B805" t="s">
        <v>1390</v>
      </c>
      <c r="C805" t="s">
        <v>2090</v>
      </c>
      <c r="E805" t="s">
        <v>2447</v>
      </c>
    </row>
    <row r="806" spans="1:5">
      <c r="A806" t="s">
        <v>1391</v>
      </c>
      <c r="B806" t="s">
        <v>219</v>
      </c>
    </row>
    <row r="807" spans="1:5">
      <c r="A807" t="s">
        <v>1391</v>
      </c>
      <c r="B807" t="s">
        <v>220</v>
      </c>
    </row>
    <row r="808" spans="1:5">
      <c r="A808" t="s">
        <v>1391</v>
      </c>
      <c r="B808" t="s">
        <v>221</v>
      </c>
    </row>
    <row r="809" spans="1:5">
      <c r="A809" t="s">
        <v>1391</v>
      </c>
      <c r="B809" t="s">
        <v>222</v>
      </c>
    </row>
    <row r="810" spans="1:5">
      <c r="A810" t="s">
        <v>1391</v>
      </c>
      <c r="B810" t="s">
        <v>223</v>
      </c>
    </row>
    <row r="811" spans="1:5">
      <c r="A811" t="s">
        <v>1391</v>
      </c>
      <c r="B811" t="s">
        <v>224</v>
      </c>
    </row>
    <row r="812" spans="1:5">
      <c r="A812" t="s">
        <v>1735</v>
      </c>
      <c r="B812" t="s">
        <v>124</v>
      </c>
    </row>
    <row r="813" spans="1:5">
      <c r="A813" t="s">
        <v>1735</v>
      </c>
      <c r="B813" t="s">
        <v>125</v>
      </c>
    </row>
    <row r="814" spans="1:5">
      <c r="A814" t="s">
        <v>1735</v>
      </c>
      <c r="B814" t="s">
        <v>126</v>
      </c>
    </row>
    <row r="815" spans="1:5">
      <c r="A815" t="s">
        <v>1735</v>
      </c>
      <c r="B815" t="s">
        <v>127</v>
      </c>
    </row>
    <row r="816" spans="1:5">
      <c r="A816" t="s">
        <v>1735</v>
      </c>
      <c r="B816" t="s">
        <v>128</v>
      </c>
    </row>
    <row r="817" spans="1:5">
      <c r="A817" t="s">
        <v>1735</v>
      </c>
      <c r="B817" t="s">
        <v>1392</v>
      </c>
      <c r="C817" t="s">
        <v>2091</v>
      </c>
      <c r="D817" t="s">
        <v>2220</v>
      </c>
      <c r="E817" t="s">
        <v>2704</v>
      </c>
    </row>
    <row r="818" spans="1:5">
      <c r="A818" t="s">
        <v>1735</v>
      </c>
      <c r="B818" t="s">
        <v>1393</v>
      </c>
      <c r="C818" t="s">
        <v>2091</v>
      </c>
      <c r="D818" t="s">
        <v>2214</v>
      </c>
      <c r="E818" t="s">
        <v>2705</v>
      </c>
    </row>
    <row r="819" spans="1:5">
      <c r="A819" t="s">
        <v>1735</v>
      </c>
      <c r="B819" t="s">
        <v>1394</v>
      </c>
      <c r="C819" t="s">
        <v>2091</v>
      </c>
      <c r="D819" t="s">
        <v>2220</v>
      </c>
      <c r="E819" t="s">
        <v>2706</v>
      </c>
    </row>
    <row r="820" spans="1:5">
      <c r="A820" t="s">
        <v>1735</v>
      </c>
      <c r="B820" t="s">
        <v>1395</v>
      </c>
      <c r="C820" t="s">
        <v>2091</v>
      </c>
      <c r="D820" t="s">
        <v>2214</v>
      </c>
      <c r="E820" t="s">
        <v>2707</v>
      </c>
    </row>
    <row r="821" spans="1:5">
      <c r="A821" t="s">
        <v>1735</v>
      </c>
      <c r="B821" t="s">
        <v>1396</v>
      </c>
      <c r="C821" t="s">
        <v>2091</v>
      </c>
      <c r="D821" t="s">
        <v>2220</v>
      </c>
      <c r="E821" t="s">
        <v>2708</v>
      </c>
    </row>
    <row r="822" spans="1:5">
      <c r="A822" t="s">
        <v>1735</v>
      </c>
      <c r="B822" t="s">
        <v>1397</v>
      </c>
      <c r="C822" t="s">
        <v>2091</v>
      </c>
      <c r="D822" t="s">
        <v>2220</v>
      </c>
      <c r="E822" t="s">
        <v>2709</v>
      </c>
    </row>
    <row r="823" spans="1:5">
      <c r="A823" t="s">
        <v>1735</v>
      </c>
      <c r="B823" t="s">
        <v>1398</v>
      </c>
      <c r="C823" t="s">
        <v>2091</v>
      </c>
      <c r="D823" t="s">
        <v>2220</v>
      </c>
      <c r="E823" t="s">
        <v>2451</v>
      </c>
    </row>
    <row r="824" spans="1:5">
      <c r="A824" t="s">
        <v>1735</v>
      </c>
      <c r="B824" t="s">
        <v>1399</v>
      </c>
      <c r="C824" t="s">
        <v>2091</v>
      </c>
      <c r="E824" t="s">
        <v>2453</v>
      </c>
    </row>
    <row r="825" spans="1:5">
      <c r="A825" t="s">
        <v>1735</v>
      </c>
      <c r="B825" t="s">
        <v>1400</v>
      </c>
      <c r="C825" t="s">
        <v>2091</v>
      </c>
      <c r="D825" t="s">
        <v>2220</v>
      </c>
      <c r="E825" t="s">
        <v>2263</v>
      </c>
    </row>
    <row r="826" spans="1:5">
      <c r="A826" t="s">
        <v>1735</v>
      </c>
      <c r="B826" t="s">
        <v>1401</v>
      </c>
      <c r="C826" t="s">
        <v>2091</v>
      </c>
      <c r="D826" t="s">
        <v>2220</v>
      </c>
      <c r="E826" t="s">
        <v>2264</v>
      </c>
    </row>
    <row r="827" spans="1:5">
      <c r="A827" t="s">
        <v>1735</v>
      </c>
      <c r="B827" t="s">
        <v>1402</v>
      </c>
      <c r="C827" t="s">
        <v>2091</v>
      </c>
      <c r="D827" t="s">
        <v>2220</v>
      </c>
      <c r="E827" t="s">
        <v>2710</v>
      </c>
    </row>
    <row r="828" spans="1:5">
      <c r="A828" t="s">
        <v>1735</v>
      </c>
      <c r="B828" t="s">
        <v>1403</v>
      </c>
      <c r="C828" t="s">
        <v>2091</v>
      </c>
      <c r="D828" t="s">
        <v>2220</v>
      </c>
      <c r="E828" t="s">
        <v>2711</v>
      </c>
    </row>
    <row r="829" spans="1:5">
      <c r="A829" t="s">
        <v>1735</v>
      </c>
      <c r="B829" t="s">
        <v>1404</v>
      </c>
      <c r="C829" t="s">
        <v>2091</v>
      </c>
      <c r="D829" t="s">
        <v>2220</v>
      </c>
      <c r="E829" t="s">
        <v>2712</v>
      </c>
    </row>
    <row r="830" spans="1:5">
      <c r="A830" t="s">
        <v>1735</v>
      </c>
      <c r="B830" t="s">
        <v>1405</v>
      </c>
      <c r="C830" t="s">
        <v>2091</v>
      </c>
      <c r="D830" t="s">
        <v>2220</v>
      </c>
      <c r="E830" t="s">
        <v>2713</v>
      </c>
    </row>
    <row r="831" spans="1:5">
      <c r="A831" t="s">
        <v>1735</v>
      </c>
      <c r="B831" t="s">
        <v>1406</v>
      </c>
      <c r="C831" t="s">
        <v>2091</v>
      </c>
      <c r="D831" t="s">
        <v>2220</v>
      </c>
      <c r="E831" t="s">
        <v>2714</v>
      </c>
    </row>
    <row r="832" spans="1:5">
      <c r="A832" t="s">
        <v>1735</v>
      </c>
      <c r="B832" t="s">
        <v>2696</v>
      </c>
      <c r="C832" t="s">
        <v>2091</v>
      </c>
      <c r="E832" t="s">
        <v>2715</v>
      </c>
    </row>
    <row r="833" spans="1:6">
      <c r="A833" t="s">
        <v>1735</v>
      </c>
      <c r="B833" t="s">
        <v>2697</v>
      </c>
      <c r="C833" t="s">
        <v>2091</v>
      </c>
      <c r="E833" t="s">
        <v>2716</v>
      </c>
    </row>
    <row r="834" spans="1:6">
      <c r="A834" t="s">
        <v>1735</v>
      </c>
      <c r="B834" t="s">
        <v>2698</v>
      </c>
      <c r="C834" t="s">
        <v>2091</v>
      </c>
      <c r="E834" t="s">
        <v>2717</v>
      </c>
    </row>
    <row r="835" spans="1:6">
      <c r="A835" t="s">
        <v>1735</v>
      </c>
      <c r="B835" t="s">
        <v>2699</v>
      </c>
      <c r="C835" t="s">
        <v>2091</v>
      </c>
      <c r="E835" t="s">
        <v>2718</v>
      </c>
    </row>
    <row r="836" spans="1:6">
      <c r="A836" t="s">
        <v>1735</v>
      </c>
      <c r="B836" t="s">
        <v>1407</v>
      </c>
      <c r="C836" t="s">
        <v>2091</v>
      </c>
      <c r="D836" t="s">
        <v>2093</v>
      </c>
      <c r="E836" t="s">
        <v>2265</v>
      </c>
      <c r="F836" t="s">
        <v>2266</v>
      </c>
    </row>
    <row r="837" spans="1:6">
      <c r="A837" t="s">
        <v>1735</v>
      </c>
      <c r="B837" t="s">
        <v>1408</v>
      </c>
      <c r="C837" t="s">
        <v>2091</v>
      </c>
      <c r="D837" t="s">
        <v>2214</v>
      </c>
      <c r="E837" t="s">
        <v>2476</v>
      </c>
    </row>
    <row r="838" spans="1:6">
      <c r="A838" t="s">
        <v>1735</v>
      </c>
      <c r="B838" t="s">
        <v>1409</v>
      </c>
      <c r="C838" t="s">
        <v>2091</v>
      </c>
      <c r="D838" t="s">
        <v>2214</v>
      </c>
      <c r="E838" t="s">
        <v>2477</v>
      </c>
    </row>
    <row r="839" spans="1:6">
      <c r="A839" t="s">
        <v>1735</v>
      </c>
      <c r="B839" t="s">
        <v>1410</v>
      </c>
      <c r="C839" t="s">
        <v>2091</v>
      </c>
      <c r="D839" t="s">
        <v>2214</v>
      </c>
      <c r="E839" t="s">
        <v>2478</v>
      </c>
    </row>
    <row r="840" spans="1:6">
      <c r="A840" t="s">
        <v>1735</v>
      </c>
      <c r="B840" t="s">
        <v>1411</v>
      </c>
      <c r="C840" t="s">
        <v>2091</v>
      </c>
      <c r="D840" t="s">
        <v>2214</v>
      </c>
      <c r="E840" t="s">
        <v>2276</v>
      </c>
    </row>
    <row r="841" spans="1:6">
      <c r="A841" t="s">
        <v>1735</v>
      </c>
      <c r="B841" t="s">
        <v>1412</v>
      </c>
      <c r="C841" t="s">
        <v>2091</v>
      </c>
      <c r="D841" t="s">
        <v>2214</v>
      </c>
      <c r="E841" t="s">
        <v>2719</v>
      </c>
    </row>
    <row r="842" spans="1:6">
      <c r="A842" t="s">
        <v>1735</v>
      </c>
      <c r="B842" t="s">
        <v>1413</v>
      </c>
      <c r="C842" t="s">
        <v>2091</v>
      </c>
      <c r="D842" t="s">
        <v>2214</v>
      </c>
      <c r="E842" t="s">
        <v>2720</v>
      </c>
    </row>
    <row r="843" spans="1:6">
      <c r="A843" t="s">
        <v>1735</v>
      </c>
      <c r="B843" t="s">
        <v>1414</v>
      </c>
      <c r="C843" t="s">
        <v>2091</v>
      </c>
      <c r="D843" t="s">
        <v>2214</v>
      </c>
      <c r="E843" t="s">
        <v>2721</v>
      </c>
    </row>
    <row r="844" spans="1:6">
      <c r="A844" t="s">
        <v>1735</v>
      </c>
      <c r="B844" t="s">
        <v>1415</v>
      </c>
      <c r="C844" t="s">
        <v>2091</v>
      </c>
      <c r="D844" t="s">
        <v>2214</v>
      </c>
      <c r="E844" t="s">
        <v>2274</v>
      </c>
    </row>
    <row r="845" spans="1:6">
      <c r="A845" t="s">
        <v>1735</v>
      </c>
      <c r="B845" t="s">
        <v>1416</v>
      </c>
      <c r="C845" t="s">
        <v>2091</v>
      </c>
      <c r="D845" t="s">
        <v>2214</v>
      </c>
      <c r="E845" t="s">
        <v>2722</v>
      </c>
    </row>
    <row r="846" spans="1:6">
      <c r="A846" t="s">
        <v>1735</v>
      </c>
      <c r="B846" t="s">
        <v>1417</v>
      </c>
      <c r="C846" t="s">
        <v>2091</v>
      </c>
      <c r="D846" t="s">
        <v>2214</v>
      </c>
      <c r="E846" t="s">
        <v>2482</v>
      </c>
    </row>
    <row r="847" spans="1:6">
      <c r="A847" t="s">
        <v>1735</v>
      </c>
      <c r="B847" t="s">
        <v>1418</v>
      </c>
      <c r="C847" t="s">
        <v>2091</v>
      </c>
      <c r="D847" t="s">
        <v>2214</v>
      </c>
      <c r="E847" t="s">
        <v>2483</v>
      </c>
    </row>
    <row r="848" spans="1:6">
      <c r="A848" t="s">
        <v>1735</v>
      </c>
      <c r="B848" t="s">
        <v>1419</v>
      </c>
      <c r="C848" t="s">
        <v>2091</v>
      </c>
      <c r="D848" t="s">
        <v>2214</v>
      </c>
      <c r="E848" t="s">
        <v>2277</v>
      </c>
    </row>
    <row r="849" spans="1:6">
      <c r="A849" t="s">
        <v>1735</v>
      </c>
      <c r="B849" t="s">
        <v>1420</v>
      </c>
      <c r="C849" t="s">
        <v>2091</v>
      </c>
      <c r="D849" t="s">
        <v>2093</v>
      </c>
      <c r="E849" t="s">
        <v>2278</v>
      </c>
      <c r="F849" t="s">
        <v>2279</v>
      </c>
    </row>
    <row r="850" spans="1:6">
      <c r="A850" t="s">
        <v>1735</v>
      </c>
      <c r="B850" t="s">
        <v>1421</v>
      </c>
      <c r="C850" t="s">
        <v>2091</v>
      </c>
      <c r="D850" t="s">
        <v>2214</v>
      </c>
      <c r="E850" t="s">
        <v>2484</v>
      </c>
    </row>
    <row r="851" spans="1:6">
      <c r="A851" t="s">
        <v>1735</v>
      </c>
      <c r="B851" t="s">
        <v>1422</v>
      </c>
      <c r="C851" t="s">
        <v>2091</v>
      </c>
      <c r="D851" t="s">
        <v>2214</v>
      </c>
      <c r="E851" t="s">
        <v>2485</v>
      </c>
    </row>
    <row r="852" spans="1:6">
      <c r="A852" t="s">
        <v>1735</v>
      </c>
      <c r="B852" t="s">
        <v>1423</v>
      </c>
      <c r="C852" t="s">
        <v>2091</v>
      </c>
      <c r="D852" t="s">
        <v>2214</v>
      </c>
      <c r="E852" t="s">
        <v>2486</v>
      </c>
    </row>
    <row r="853" spans="1:6">
      <c r="A853" t="s">
        <v>1735</v>
      </c>
      <c r="B853" t="s">
        <v>1424</v>
      </c>
      <c r="C853" t="s">
        <v>2091</v>
      </c>
      <c r="D853" t="s">
        <v>2214</v>
      </c>
      <c r="E853" t="s">
        <v>2289</v>
      </c>
    </row>
    <row r="854" spans="1:6">
      <c r="A854" t="s">
        <v>1735</v>
      </c>
      <c r="B854" t="s">
        <v>1425</v>
      </c>
      <c r="C854" t="s">
        <v>2091</v>
      </c>
      <c r="D854" t="s">
        <v>2214</v>
      </c>
      <c r="E854" t="s">
        <v>2723</v>
      </c>
    </row>
    <row r="855" spans="1:6">
      <c r="A855" t="s">
        <v>1735</v>
      </c>
      <c r="B855" t="s">
        <v>1426</v>
      </c>
      <c r="C855" t="s">
        <v>2091</v>
      </c>
      <c r="D855" t="s">
        <v>2214</v>
      </c>
      <c r="E855" t="s">
        <v>2724</v>
      </c>
    </row>
    <row r="856" spans="1:6">
      <c r="A856" t="s">
        <v>1735</v>
      </c>
      <c r="B856" t="s">
        <v>1427</v>
      </c>
      <c r="C856" t="s">
        <v>2091</v>
      </c>
      <c r="D856" t="s">
        <v>2214</v>
      </c>
      <c r="E856" t="s">
        <v>2725</v>
      </c>
    </row>
    <row r="857" spans="1:6">
      <c r="A857" t="s">
        <v>1735</v>
      </c>
      <c r="B857" t="s">
        <v>1428</v>
      </c>
      <c r="C857" t="s">
        <v>2091</v>
      </c>
      <c r="D857" t="s">
        <v>2214</v>
      </c>
      <c r="E857" t="s">
        <v>2287</v>
      </c>
    </row>
    <row r="858" spans="1:6">
      <c r="A858" t="s">
        <v>1735</v>
      </c>
      <c r="B858" t="s">
        <v>1429</v>
      </c>
      <c r="C858" t="s">
        <v>2091</v>
      </c>
      <c r="D858" t="s">
        <v>2214</v>
      </c>
      <c r="E858" t="s">
        <v>2726</v>
      </c>
    </row>
    <row r="859" spans="1:6">
      <c r="A859" t="s">
        <v>1735</v>
      </c>
      <c r="B859" t="s">
        <v>1430</v>
      </c>
      <c r="C859" t="s">
        <v>2091</v>
      </c>
      <c r="D859" t="s">
        <v>2214</v>
      </c>
      <c r="E859" t="s">
        <v>2490</v>
      </c>
    </row>
    <row r="860" spans="1:6">
      <c r="A860" t="s">
        <v>1735</v>
      </c>
      <c r="B860" t="s">
        <v>1431</v>
      </c>
      <c r="C860" t="s">
        <v>2091</v>
      </c>
      <c r="D860" t="s">
        <v>2214</v>
      </c>
      <c r="E860" t="s">
        <v>2491</v>
      </c>
    </row>
    <row r="861" spans="1:6">
      <c r="A861" t="s">
        <v>1735</v>
      </c>
      <c r="B861" t="s">
        <v>1432</v>
      </c>
      <c r="C861" t="s">
        <v>2091</v>
      </c>
      <c r="D861" t="s">
        <v>2214</v>
      </c>
      <c r="E861" t="s">
        <v>2290</v>
      </c>
    </row>
    <row r="862" spans="1:6">
      <c r="A862" t="s">
        <v>1735</v>
      </c>
      <c r="B862" t="s">
        <v>1433</v>
      </c>
      <c r="C862" t="s">
        <v>2091</v>
      </c>
      <c r="D862" t="s">
        <v>2093</v>
      </c>
      <c r="E862" t="s">
        <v>2291</v>
      </c>
      <c r="F862" t="s">
        <v>2292</v>
      </c>
    </row>
    <row r="863" spans="1:6">
      <c r="A863" t="s">
        <v>1735</v>
      </c>
      <c r="B863" t="s">
        <v>1434</v>
      </c>
      <c r="C863" t="s">
        <v>2091</v>
      </c>
      <c r="D863" t="s">
        <v>2214</v>
      </c>
      <c r="E863" t="s">
        <v>2492</v>
      </c>
    </row>
    <row r="864" spans="1:6">
      <c r="A864" t="s">
        <v>1735</v>
      </c>
      <c r="B864" t="s">
        <v>1435</v>
      </c>
      <c r="C864" t="s">
        <v>2091</v>
      </c>
      <c r="D864" t="s">
        <v>2214</v>
      </c>
      <c r="E864" t="s">
        <v>2493</v>
      </c>
    </row>
    <row r="865" spans="1:6">
      <c r="A865" t="s">
        <v>1735</v>
      </c>
      <c r="B865" t="s">
        <v>1436</v>
      </c>
      <c r="C865" t="s">
        <v>2091</v>
      </c>
      <c r="D865" t="s">
        <v>2214</v>
      </c>
      <c r="E865" t="s">
        <v>2494</v>
      </c>
    </row>
    <row r="866" spans="1:6">
      <c r="A866" t="s">
        <v>1735</v>
      </c>
      <c r="B866" t="s">
        <v>1437</v>
      </c>
      <c r="C866" t="s">
        <v>2091</v>
      </c>
      <c r="D866" t="s">
        <v>2214</v>
      </c>
      <c r="E866" t="s">
        <v>2302</v>
      </c>
    </row>
    <row r="867" spans="1:6">
      <c r="A867" t="s">
        <v>1735</v>
      </c>
      <c r="B867" t="s">
        <v>1438</v>
      </c>
      <c r="C867" t="s">
        <v>2091</v>
      </c>
      <c r="D867" t="s">
        <v>2214</v>
      </c>
      <c r="E867" t="s">
        <v>2727</v>
      </c>
    </row>
    <row r="868" spans="1:6">
      <c r="A868" t="s">
        <v>1735</v>
      </c>
      <c r="B868" t="s">
        <v>1439</v>
      </c>
      <c r="C868" t="s">
        <v>2091</v>
      </c>
      <c r="D868" t="s">
        <v>2214</v>
      </c>
      <c r="E868" t="s">
        <v>2728</v>
      </c>
    </row>
    <row r="869" spans="1:6">
      <c r="A869" t="s">
        <v>1735</v>
      </c>
      <c r="B869" t="s">
        <v>1440</v>
      </c>
      <c r="C869" t="s">
        <v>2091</v>
      </c>
      <c r="D869" t="s">
        <v>2214</v>
      </c>
      <c r="E869" t="s">
        <v>2729</v>
      </c>
    </row>
    <row r="870" spans="1:6">
      <c r="A870" t="s">
        <v>1735</v>
      </c>
      <c r="B870" t="s">
        <v>1441</v>
      </c>
      <c r="C870" t="s">
        <v>2091</v>
      </c>
      <c r="D870" t="s">
        <v>2214</v>
      </c>
      <c r="E870" t="s">
        <v>2300</v>
      </c>
    </row>
    <row r="871" spans="1:6">
      <c r="A871" t="s">
        <v>1735</v>
      </c>
      <c r="B871" t="s">
        <v>1442</v>
      </c>
      <c r="C871" t="s">
        <v>2091</v>
      </c>
      <c r="D871" t="s">
        <v>2214</v>
      </c>
      <c r="E871" t="s">
        <v>2730</v>
      </c>
    </row>
    <row r="872" spans="1:6">
      <c r="A872" t="s">
        <v>1735</v>
      </c>
      <c r="B872" t="s">
        <v>1443</v>
      </c>
      <c r="C872" t="s">
        <v>2091</v>
      </c>
      <c r="D872" t="s">
        <v>2214</v>
      </c>
      <c r="E872" t="s">
        <v>2498</v>
      </c>
    </row>
    <row r="873" spans="1:6">
      <c r="A873" t="s">
        <v>1735</v>
      </c>
      <c r="B873" t="s">
        <v>1444</v>
      </c>
      <c r="C873" t="s">
        <v>2091</v>
      </c>
      <c r="D873" t="s">
        <v>2214</v>
      </c>
      <c r="E873" t="s">
        <v>2499</v>
      </c>
    </row>
    <row r="874" spans="1:6">
      <c r="A874" t="s">
        <v>1735</v>
      </c>
      <c r="B874" t="s">
        <v>1445</v>
      </c>
      <c r="C874" t="s">
        <v>2091</v>
      </c>
      <c r="D874" t="s">
        <v>2214</v>
      </c>
      <c r="E874" t="s">
        <v>2303</v>
      </c>
    </row>
    <row r="875" spans="1:6">
      <c r="A875" t="s">
        <v>1735</v>
      </c>
      <c r="B875" t="s">
        <v>1446</v>
      </c>
      <c r="C875" t="s">
        <v>2091</v>
      </c>
      <c r="E875" t="s">
        <v>2304</v>
      </c>
    </row>
    <row r="876" spans="1:6">
      <c r="A876" t="s">
        <v>1735</v>
      </c>
      <c r="B876" t="s">
        <v>1447</v>
      </c>
      <c r="C876" t="s">
        <v>2091</v>
      </c>
      <c r="D876" t="s">
        <v>2093</v>
      </c>
      <c r="E876" t="s">
        <v>2105</v>
      </c>
      <c r="F876" t="s">
        <v>2305</v>
      </c>
    </row>
    <row r="877" spans="1:6">
      <c r="A877" t="s">
        <v>1735</v>
      </c>
      <c r="B877" t="s">
        <v>1448</v>
      </c>
      <c r="C877" t="s">
        <v>2091</v>
      </c>
      <c r="D877" t="s">
        <v>2214</v>
      </c>
      <c r="E877" t="s">
        <v>2500</v>
      </c>
    </row>
    <row r="878" spans="1:6">
      <c r="A878" t="s">
        <v>1735</v>
      </c>
      <c r="B878" t="s">
        <v>1449</v>
      </c>
      <c r="C878" t="s">
        <v>2091</v>
      </c>
      <c r="D878" t="s">
        <v>2214</v>
      </c>
      <c r="E878" t="s">
        <v>2501</v>
      </c>
    </row>
    <row r="879" spans="1:6">
      <c r="A879" t="s">
        <v>1735</v>
      </c>
      <c r="B879" t="s">
        <v>1450</v>
      </c>
      <c r="C879" t="s">
        <v>2091</v>
      </c>
      <c r="D879" t="s">
        <v>2214</v>
      </c>
      <c r="E879" t="s">
        <v>2502</v>
      </c>
    </row>
    <row r="880" spans="1:6">
      <c r="A880" t="s">
        <v>1735</v>
      </c>
      <c r="B880" t="s">
        <v>1451</v>
      </c>
      <c r="C880" t="s">
        <v>2091</v>
      </c>
      <c r="D880" t="s">
        <v>2214</v>
      </c>
      <c r="E880" t="s">
        <v>2503</v>
      </c>
    </row>
    <row r="881" spans="1:5">
      <c r="A881" t="s">
        <v>1735</v>
      </c>
      <c r="B881" t="s">
        <v>1452</v>
      </c>
      <c r="C881" t="s">
        <v>2091</v>
      </c>
      <c r="D881" t="s">
        <v>2214</v>
      </c>
      <c r="E881" t="s">
        <v>2731</v>
      </c>
    </row>
    <row r="882" spans="1:5">
      <c r="A882" t="s">
        <v>1735</v>
      </c>
      <c r="B882" t="s">
        <v>1453</v>
      </c>
      <c r="C882" t="s">
        <v>2091</v>
      </c>
      <c r="D882" t="s">
        <v>2214</v>
      </c>
      <c r="E882" t="s">
        <v>2732</v>
      </c>
    </row>
    <row r="883" spans="1:5">
      <c r="A883" t="s">
        <v>1735</v>
      </c>
      <c r="B883" t="s">
        <v>1454</v>
      </c>
      <c r="C883" t="s">
        <v>2091</v>
      </c>
      <c r="D883" t="s">
        <v>2214</v>
      </c>
      <c r="E883" t="s">
        <v>2733</v>
      </c>
    </row>
    <row r="884" spans="1:5">
      <c r="A884" t="s">
        <v>1735</v>
      </c>
      <c r="B884" t="s">
        <v>1455</v>
      </c>
      <c r="C884" t="s">
        <v>2091</v>
      </c>
      <c r="D884" t="s">
        <v>2214</v>
      </c>
      <c r="E884" t="s">
        <v>2313</v>
      </c>
    </row>
    <row r="885" spans="1:5">
      <c r="A885" t="s">
        <v>1735</v>
      </c>
      <c r="B885" t="s">
        <v>1456</v>
      </c>
      <c r="C885" t="s">
        <v>2091</v>
      </c>
      <c r="D885" t="s">
        <v>2214</v>
      </c>
      <c r="E885" t="s">
        <v>2734</v>
      </c>
    </row>
    <row r="886" spans="1:5">
      <c r="A886" t="s">
        <v>1735</v>
      </c>
      <c r="B886" t="s">
        <v>1457</v>
      </c>
      <c r="C886" t="s">
        <v>2091</v>
      </c>
      <c r="D886" t="s">
        <v>2214</v>
      </c>
      <c r="E886" t="s">
        <v>2507</v>
      </c>
    </row>
    <row r="887" spans="1:5">
      <c r="A887" t="s">
        <v>1735</v>
      </c>
      <c r="B887" t="s">
        <v>1458</v>
      </c>
      <c r="C887" t="s">
        <v>2091</v>
      </c>
      <c r="D887" t="s">
        <v>2214</v>
      </c>
      <c r="E887" t="s">
        <v>2508</v>
      </c>
    </row>
    <row r="888" spans="1:5">
      <c r="A888" t="s">
        <v>1735</v>
      </c>
      <c r="B888" t="s">
        <v>1459</v>
      </c>
      <c r="C888" t="s">
        <v>2091</v>
      </c>
      <c r="D888" t="s">
        <v>2214</v>
      </c>
      <c r="E888" t="s">
        <v>2509</v>
      </c>
    </row>
    <row r="889" spans="1:5">
      <c r="A889" t="s">
        <v>1735</v>
      </c>
      <c r="B889" t="s">
        <v>1460</v>
      </c>
      <c r="C889" t="s">
        <v>2091</v>
      </c>
      <c r="D889" t="s">
        <v>2214</v>
      </c>
      <c r="E889" t="s">
        <v>2510</v>
      </c>
    </row>
    <row r="890" spans="1:5">
      <c r="A890" t="s">
        <v>1735</v>
      </c>
      <c r="B890" t="s">
        <v>1461</v>
      </c>
      <c r="C890" t="s">
        <v>2091</v>
      </c>
      <c r="D890" t="s">
        <v>2214</v>
      </c>
      <c r="E890" t="s">
        <v>2511</v>
      </c>
    </row>
    <row r="891" spans="1:5">
      <c r="A891" t="s">
        <v>1735</v>
      </c>
      <c r="B891" t="s">
        <v>1462</v>
      </c>
      <c r="C891" t="s">
        <v>2091</v>
      </c>
      <c r="D891" t="s">
        <v>2214</v>
      </c>
      <c r="E891" t="s">
        <v>2512</v>
      </c>
    </row>
    <row r="892" spans="1:5">
      <c r="A892" t="s">
        <v>1735</v>
      </c>
      <c r="B892" t="s">
        <v>1463</v>
      </c>
      <c r="C892" t="s">
        <v>2091</v>
      </c>
      <c r="D892" t="s">
        <v>2214</v>
      </c>
      <c r="E892" t="s">
        <v>2106</v>
      </c>
    </row>
    <row r="893" spans="1:5">
      <c r="A893" t="s">
        <v>1735</v>
      </c>
      <c r="B893" t="s">
        <v>1464</v>
      </c>
      <c r="C893" t="s">
        <v>2091</v>
      </c>
      <c r="D893" t="s">
        <v>2214</v>
      </c>
      <c r="E893" t="s">
        <v>2735</v>
      </c>
    </row>
    <row r="894" spans="1:5">
      <c r="A894" t="s">
        <v>1735</v>
      </c>
      <c r="B894" t="s">
        <v>1465</v>
      </c>
      <c r="C894" t="s">
        <v>2091</v>
      </c>
      <c r="D894" t="s">
        <v>2214</v>
      </c>
      <c r="E894" t="s">
        <v>2736</v>
      </c>
    </row>
    <row r="895" spans="1:5">
      <c r="A895" t="s">
        <v>1735</v>
      </c>
      <c r="B895" t="s">
        <v>1466</v>
      </c>
      <c r="C895" t="s">
        <v>2091</v>
      </c>
      <c r="D895" t="s">
        <v>2214</v>
      </c>
      <c r="E895" t="s">
        <v>2737</v>
      </c>
    </row>
    <row r="896" spans="1:5">
      <c r="A896" t="s">
        <v>1735</v>
      </c>
      <c r="B896" t="s">
        <v>1467</v>
      </c>
      <c r="C896" t="s">
        <v>2091</v>
      </c>
      <c r="D896" t="s">
        <v>2214</v>
      </c>
      <c r="E896" t="s">
        <v>2103</v>
      </c>
    </row>
    <row r="897" spans="1:5">
      <c r="A897" t="s">
        <v>1735</v>
      </c>
      <c r="B897" t="s">
        <v>1468</v>
      </c>
      <c r="C897" t="s">
        <v>2091</v>
      </c>
      <c r="D897" t="s">
        <v>2214</v>
      </c>
      <c r="E897" t="s">
        <v>2738</v>
      </c>
    </row>
    <row r="898" spans="1:5">
      <c r="A898" t="s">
        <v>1735</v>
      </c>
      <c r="B898" t="s">
        <v>1469</v>
      </c>
      <c r="C898" t="s">
        <v>2091</v>
      </c>
      <c r="D898" t="s">
        <v>2214</v>
      </c>
      <c r="E898" t="s">
        <v>2516</v>
      </c>
    </row>
    <row r="899" spans="1:5">
      <c r="A899" t="s">
        <v>1735</v>
      </c>
      <c r="B899" t="s">
        <v>1470</v>
      </c>
      <c r="C899" t="s">
        <v>2091</v>
      </c>
      <c r="D899" t="s">
        <v>2214</v>
      </c>
      <c r="E899" t="s">
        <v>2517</v>
      </c>
    </row>
    <row r="900" spans="1:5">
      <c r="A900" t="s">
        <v>1735</v>
      </c>
      <c r="B900" t="s">
        <v>1471</v>
      </c>
      <c r="C900" t="s">
        <v>2091</v>
      </c>
      <c r="D900" t="s">
        <v>2214</v>
      </c>
      <c r="E900" t="s">
        <v>2107</v>
      </c>
    </row>
    <row r="901" spans="1:5">
      <c r="A901" t="s">
        <v>1735</v>
      </c>
      <c r="B901" t="s">
        <v>2700</v>
      </c>
      <c r="C901" t="s">
        <v>2091</v>
      </c>
      <c r="D901" t="s">
        <v>2220</v>
      </c>
      <c r="E901" t="s">
        <v>2519</v>
      </c>
    </row>
    <row r="902" spans="1:5">
      <c r="A902" t="s">
        <v>1735</v>
      </c>
      <c r="B902" t="s">
        <v>1472</v>
      </c>
      <c r="C902" t="s">
        <v>2091</v>
      </c>
      <c r="D902" t="s">
        <v>2214</v>
      </c>
      <c r="E902" t="s">
        <v>2520</v>
      </c>
    </row>
    <row r="903" spans="1:5">
      <c r="A903" t="s">
        <v>1735</v>
      </c>
      <c r="B903" t="s">
        <v>2701</v>
      </c>
      <c r="C903" t="s">
        <v>2091</v>
      </c>
      <c r="D903" t="s">
        <v>2220</v>
      </c>
      <c r="E903" t="s">
        <v>2521</v>
      </c>
    </row>
    <row r="904" spans="1:5">
      <c r="A904" t="s">
        <v>1735</v>
      </c>
      <c r="B904" t="s">
        <v>1473</v>
      </c>
      <c r="C904" t="s">
        <v>2091</v>
      </c>
      <c r="D904" t="s">
        <v>2214</v>
      </c>
      <c r="E904" t="s">
        <v>2522</v>
      </c>
    </row>
    <row r="905" spans="1:5">
      <c r="A905" t="s">
        <v>1735</v>
      </c>
      <c r="B905" t="s">
        <v>1474</v>
      </c>
      <c r="C905" t="s">
        <v>2091</v>
      </c>
      <c r="D905" t="s">
        <v>2220</v>
      </c>
      <c r="E905" t="s">
        <v>2524</v>
      </c>
    </row>
    <row r="906" spans="1:5">
      <c r="A906" t="s">
        <v>1735</v>
      </c>
      <c r="B906" t="s">
        <v>1475</v>
      </c>
      <c r="C906" t="s">
        <v>2091</v>
      </c>
      <c r="D906" t="s">
        <v>2220</v>
      </c>
      <c r="E906" t="s">
        <v>2525</v>
      </c>
    </row>
    <row r="907" spans="1:5">
      <c r="A907" t="s">
        <v>1735</v>
      </c>
      <c r="B907" t="s">
        <v>1476</v>
      </c>
      <c r="C907" t="s">
        <v>2091</v>
      </c>
      <c r="D907" t="s">
        <v>2220</v>
      </c>
      <c r="E907" t="s">
        <v>2527</v>
      </c>
    </row>
    <row r="908" spans="1:5">
      <c r="A908" t="s">
        <v>1735</v>
      </c>
      <c r="B908" t="s">
        <v>1477</v>
      </c>
      <c r="C908" t="s">
        <v>2091</v>
      </c>
      <c r="D908" t="s">
        <v>2220</v>
      </c>
      <c r="E908" t="s">
        <v>2529</v>
      </c>
    </row>
    <row r="909" spans="1:5">
      <c r="A909" t="s">
        <v>1735</v>
      </c>
      <c r="B909" t="s">
        <v>1478</v>
      </c>
      <c r="C909" t="s">
        <v>2091</v>
      </c>
      <c r="D909" t="s">
        <v>2220</v>
      </c>
      <c r="E909" t="s">
        <v>2531</v>
      </c>
    </row>
    <row r="910" spans="1:5">
      <c r="A910" t="s">
        <v>1735</v>
      </c>
      <c r="B910" t="s">
        <v>1479</v>
      </c>
      <c r="C910" t="s">
        <v>2091</v>
      </c>
      <c r="D910" t="s">
        <v>2220</v>
      </c>
      <c r="E910" t="s">
        <v>2533</v>
      </c>
    </row>
    <row r="911" spans="1:5">
      <c r="A911" t="s">
        <v>1735</v>
      </c>
      <c r="B911" t="s">
        <v>1480</v>
      </c>
      <c r="C911" t="s">
        <v>2091</v>
      </c>
      <c r="D911" t="s">
        <v>2220</v>
      </c>
      <c r="E911" t="s">
        <v>2739</v>
      </c>
    </row>
    <row r="912" spans="1:5">
      <c r="A912" t="s">
        <v>1735</v>
      </c>
      <c r="B912" t="s">
        <v>1481</v>
      </c>
      <c r="C912" t="s">
        <v>2091</v>
      </c>
      <c r="D912" t="s">
        <v>2220</v>
      </c>
      <c r="E912" t="s">
        <v>2539</v>
      </c>
    </row>
    <row r="913" spans="1:5">
      <c r="A913" t="s">
        <v>1735</v>
      </c>
      <c r="B913" t="s">
        <v>1482</v>
      </c>
      <c r="C913" t="s">
        <v>2091</v>
      </c>
      <c r="D913" t="s">
        <v>2220</v>
      </c>
      <c r="E913" t="s">
        <v>2541</v>
      </c>
    </row>
    <row r="914" spans="1:5">
      <c r="A914" t="s">
        <v>1735</v>
      </c>
      <c r="B914" t="s">
        <v>1483</v>
      </c>
      <c r="C914" t="s">
        <v>2091</v>
      </c>
      <c r="D914" t="s">
        <v>2220</v>
      </c>
      <c r="E914" t="s">
        <v>2543</v>
      </c>
    </row>
    <row r="915" spans="1:5">
      <c r="A915" t="s">
        <v>1735</v>
      </c>
      <c r="B915" t="s">
        <v>1484</v>
      </c>
      <c r="C915" t="s">
        <v>2091</v>
      </c>
      <c r="D915" t="s">
        <v>2220</v>
      </c>
      <c r="E915" t="s">
        <v>2740</v>
      </c>
    </row>
    <row r="916" spans="1:5">
      <c r="A916" t="s">
        <v>1735</v>
      </c>
      <c r="B916" t="s">
        <v>1485</v>
      </c>
      <c r="C916" t="s">
        <v>2091</v>
      </c>
      <c r="D916" t="s">
        <v>2220</v>
      </c>
      <c r="E916" t="s">
        <v>2535</v>
      </c>
    </row>
    <row r="917" spans="1:5">
      <c r="A917" t="s">
        <v>1735</v>
      </c>
      <c r="B917" t="s">
        <v>1486</v>
      </c>
      <c r="C917" t="s">
        <v>2091</v>
      </c>
      <c r="E917" t="s">
        <v>2537</v>
      </c>
    </row>
    <row r="918" spans="1:5">
      <c r="A918" t="s">
        <v>1735</v>
      </c>
      <c r="B918" t="s">
        <v>1487</v>
      </c>
      <c r="C918" t="s">
        <v>2091</v>
      </c>
      <c r="D918" t="s">
        <v>2220</v>
      </c>
      <c r="E918" t="s">
        <v>2547</v>
      </c>
    </row>
    <row r="919" spans="1:5">
      <c r="A919" t="s">
        <v>1735</v>
      </c>
      <c r="B919" t="s">
        <v>1488</v>
      </c>
      <c r="C919" t="s">
        <v>2091</v>
      </c>
      <c r="D919" t="s">
        <v>2220</v>
      </c>
      <c r="E919" t="s">
        <v>2741</v>
      </c>
    </row>
    <row r="920" spans="1:5">
      <c r="A920" t="s">
        <v>1735</v>
      </c>
      <c r="B920" t="s">
        <v>1489</v>
      </c>
      <c r="C920" t="s">
        <v>2091</v>
      </c>
      <c r="D920" t="s">
        <v>2220</v>
      </c>
      <c r="E920" t="s">
        <v>2549</v>
      </c>
    </row>
    <row r="921" spans="1:5">
      <c r="A921" t="s">
        <v>1735</v>
      </c>
      <c r="B921" t="s">
        <v>1490</v>
      </c>
      <c r="C921" t="s">
        <v>2091</v>
      </c>
      <c r="D921" t="s">
        <v>2220</v>
      </c>
      <c r="E921" t="s">
        <v>2742</v>
      </c>
    </row>
    <row r="922" spans="1:5">
      <c r="A922" t="s">
        <v>1735</v>
      </c>
      <c r="B922" t="s">
        <v>1491</v>
      </c>
      <c r="C922" t="s">
        <v>2091</v>
      </c>
      <c r="D922" t="s">
        <v>2220</v>
      </c>
      <c r="E922" t="s">
        <v>2551</v>
      </c>
    </row>
    <row r="923" spans="1:5">
      <c r="A923" t="s">
        <v>1735</v>
      </c>
      <c r="B923" t="s">
        <v>1492</v>
      </c>
      <c r="C923" t="s">
        <v>2091</v>
      </c>
      <c r="D923" t="s">
        <v>2220</v>
      </c>
      <c r="E923" t="s">
        <v>2324</v>
      </c>
    </row>
    <row r="924" spans="1:5">
      <c r="A924" t="s">
        <v>1735</v>
      </c>
      <c r="B924" t="s">
        <v>1493</v>
      </c>
      <c r="C924" t="s">
        <v>2091</v>
      </c>
      <c r="D924" t="s">
        <v>2220</v>
      </c>
      <c r="E924" t="s">
        <v>2135</v>
      </c>
    </row>
    <row r="925" spans="1:5">
      <c r="A925" t="s">
        <v>1735</v>
      </c>
      <c r="B925" t="s">
        <v>1494</v>
      </c>
      <c r="C925" t="s">
        <v>2091</v>
      </c>
      <c r="D925" t="s">
        <v>2220</v>
      </c>
      <c r="E925" t="s">
        <v>2136</v>
      </c>
    </row>
    <row r="926" spans="1:5">
      <c r="A926" t="s">
        <v>1735</v>
      </c>
      <c r="B926" t="s">
        <v>1495</v>
      </c>
      <c r="C926" t="s">
        <v>2091</v>
      </c>
      <c r="D926" t="s">
        <v>2220</v>
      </c>
      <c r="E926" t="s">
        <v>2137</v>
      </c>
    </row>
    <row r="927" spans="1:5">
      <c r="A927" t="s">
        <v>1735</v>
      </c>
      <c r="B927" t="s">
        <v>1496</v>
      </c>
      <c r="C927" t="s">
        <v>2091</v>
      </c>
      <c r="D927" t="s">
        <v>2220</v>
      </c>
      <c r="E927" t="s">
        <v>2138</v>
      </c>
    </row>
    <row r="928" spans="1:5">
      <c r="A928" t="s">
        <v>1735</v>
      </c>
      <c r="B928" t="s">
        <v>1497</v>
      </c>
      <c r="C928" t="s">
        <v>2091</v>
      </c>
      <c r="D928" t="s">
        <v>2220</v>
      </c>
      <c r="E928" t="s">
        <v>2139</v>
      </c>
    </row>
    <row r="929" spans="1:5">
      <c r="A929" t="s">
        <v>1735</v>
      </c>
      <c r="B929" t="s">
        <v>1498</v>
      </c>
      <c r="C929" t="s">
        <v>2091</v>
      </c>
      <c r="D929" t="s">
        <v>2220</v>
      </c>
      <c r="E929" t="s">
        <v>2140</v>
      </c>
    </row>
    <row r="930" spans="1:5">
      <c r="A930" t="s">
        <v>1735</v>
      </c>
      <c r="B930" t="s">
        <v>1499</v>
      </c>
      <c r="C930" t="s">
        <v>2091</v>
      </c>
      <c r="E930" t="s">
        <v>2326</v>
      </c>
    </row>
    <row r="931" spans="1:5">
      <c r="A931" t="s">
        <v>1735</v>
      </c>
      <c r="B931" t="s">
        <v>1500</v>
      </c>
      <c r="C931" t="s">
        <v>2091</v>
      </c>
      <c r="D931" t="s">
        <v>2214</v>
      </c>
      <c r="E931" t="s">
        <v>2999</v>
      </c>
    </row>
    <row r="932" spans="1:5">
      <c r="A932" t="s">
        <v>1735</v>
      </c>
      <c r="B932" t="s">
        <v>1501</v>
      </c>
      <c r="C932" t="s">
        <v>2091</v>
      </c>
      <c r="D932" t="s">
        <v>2214</v>
      </c>
      <c r="E932" t="s">
        <v>2985</v>
      </c>
    </row>
    <row r="933" spans="1:5">
      <c r="A933" t="s">
        <v>1735</v>
      </c>
      <c r="B933" t="s">
        <v>1502</v>
      </c>
      <c r="C933" t="s">
        <v>2091</v>
      </c>
      <c r="D933" t="s">
        <v>2214</v>
      </c>
      <c r="E933" t="s">
        <v>2986</v>
      </c>
    </row>
    <row r="934" spans="1:5">
      <c r="A934" t="s">
        <v>1735</v>
      </c>
      <c r="B934" t="s">
        <v>1503</v>
      </c>
      <c r="C934" t="s">
        <v>2091</v>
      </c>
      <c r="D934" t="s">
        <v>2214</v>
      </c>
      <c r="E934" t="s">
        <v>2987</v>
      </c>
    </row>
    <row r="935" spans="1:5">
      <c r="A935" t="s">
        <v>1735</v>
      </c>
      <c r="B935" t="s">
        <v>1504</v>
      </c>
      <c r="C935" t="s">
        <v>2091</v>
      </c>
      <c r="D935" t="s">
        <v>2214</v>
      </c>
      <c r="E935" t="s">
        <v>2988</v>
      </c>
    </row>
    <row r="936" spans="1:5">
      <c r="A936" t="s">
        <v>1735</v>
      </c>
      <c r="B936" t="s">
        <v>1505</v>
      </c>
      <c r="C936" t="s">
        <v>2091</v>
      </c>
      <c r="D936" t="s">
        <v>2214</v>
      </c>
      <c r="E936" t="s">
        <v>2989</v>
      </c>
    </row>
    <row r="937" spans="1:5">
      <c r="A937" t="s">
        <v>1735</v>
      </c>
      <c r="B937" t="s">
        <v>1506</v>
      </c>
      <c r="C937" t="s">
        <v>2091</v>
      </c>
      <c r="D937" t="s">
        <v>2214</v>
      </c>
      <c r="E937" t="s">
        <v>2990</v>
      </c>
    </row>
    <row r="938" spans="1:5">
      <c r="A938" t="s">
        <v>1735</v>
      </c>
      <c r="B938" t="s">
        <v>1507</v>
      </c>
      <c r="C938" t="s">
        <v>2091</v>
      </c>
      <c r="D938" t="s">
        <v>2214</v>
      </c>
      <c r="E938" t="s">
        <v>3005</v>
      </c>
    </row>
    <row r="939" spans="1:5">
      <c r="A939" t="s">
        <v>1735</v>
      </c>
      <c r="B939" t="s">
        <v>1508</v>
      </c>
      <c r="C939" t="s">
        <v>2091</v>
      </c>
      <c r="D939" t="s">
        <v>2214</v>
      </c>
      <c r="E939" t="s">
        <v>3006</v>
      </c>
    </row>
    <row r="940" spans="1:5">
      <c r="A940" t="s">
        <v>1735</v>
      </c>
      <c r="B940" t="s">
        <v>1509</v>
      </c>
      <c r="C940" t="s">
        <v>2091</v>
      </c>
      <c r="D940" t="s">
        <v>2214</v>
      </c>
      <c r="E940" t="s">
        <v>3007</v>
      </c>
    </row>
    <row r="941" spans="1:5">
      <c r="A941" t="s">
        <v>1735</v>
      </c>
      <c r="B941" t="s">
        <v>1510</v>
      </c>
      <c r="C941" t="s">
        <v>2091</v>
      </c>
      <c r="D941" t="s">
        <v>2214</v>
      </c>
      <c r="E941" t="s">
        <v>3008</v>
      </c>
    </row>
    <row r="942" spans="1:5">
      <c r="A942" t="s">
        <v>1735</v>
      </c>
      <c r="B942" t="s">
        <v>1511</v>
      </c>
      <c r="C942" t="s">
        <v>2091</v>
      </c>
      <c r="D942" t="s">
        <v>2214</v>
      </c>
      <c r="E942" t="s">
        <v>2991</v>
      </c>
    </row>
    <row r="943" spans="1:5">
      <c r="A943" t="s">
        <v>1735</v>
      </c>
      <c r="B943" t="s">
        <v>1512</v>
      </c>
      <c r="C943" t="s">
        <v>2091</v>
      </c>
      <c r="D943" t="s">
        <v>2214</v>
      </c>
      <c r="E943" t="s">
        <v>2992</v>
      </c>
    </row>
    <row r="944" spans="1:5">
      <c r="A944" t="s">
        <v>1735</v>
      </c>
      <c r="B944" t="s">
        <v>1513</v>
      </c>
      <c r="C944" t="s">
        <v>2091</v>
      </c>
      <c r="D944" t="s">
        <v>2214</v>
      </c>
      <c r="E944" t="s">
        <v>2993</v>
      </c>
    </row>
    <row r="945" spans="1:5">
      <c r="A945" t="s">
        <v>1735</v>
      </c>
      <c r="B945" t="s">
        <v>1514</v>
      </c>
      <c r="C945" t="s">
        <v>2091</v>
      </c>
      <c r="D945" t="s">
        <v>2214</v>
      </c>
      <c r="E945" t="s">
        <v>2994</v>
      </c>
    </row>
    <row r="946" spans="1:5">
      <c r="A946" t="s">
        <v>1735</v>
      </c>
      <c r="B946" t="s">
        <v>1515</v>
      </c>
      <c r="C946" t="s">
        <v>2091</v>
      </c>
      <c r="D946" t="s">
        <v>2214</v>
      </c>
      <c r="E946" t="s">
        <v>2152</v>
      </c>
    </row>
    <row r="947" spans="1:5">
      <c r="A947" t="s">
        <v>1735</v>
      </c>
      <c r="B947" t="s">
        <v>1516</v>
      </c>
      <c r="C947" t="s">
        <v>2091</v>
      </c>
      <c r="D947" t="s">
        <v>2214</v>
      </c>
      <c r="E947" t="s">
        <v>2153</v>
      </c>
    </row>
    <row r="948" spans="1:5">
      <c r="A948" t="s">
        <v>1735</v>
      </c>
      <c r="B948" t="s">
        <v>1517</v>
      </c>
      <c r="C948" t="s">
        <v>2091</v>
      </c>
      <c r="D948" t="s">
        <v>2214</v>
      </c>
      <c r="E948" t="s">
        <v>2154</v>
      </c>
    </row>
    <row r="949" spans="1:5">
      <c r="A949" t="s">
        <v>1735</v>
      </c>
      <c r="B949" t="s">
        <v>1518</v>
      </c>
      <c r="C949" t="s">
        <v>2091</v>
      </c>
      <c r="D949" t="s">
        <v>2214</v>
      </c>
      <c r="E949" t="s">
        <v>2155</v>
      </c>
    </row>
    <row r="950" spans="1:5">
      <c r="A950" t="s">
        <v>1735</v>
      </c>
      <c r="B950" t="s">
        <v>1519</v>
      </c>
      <c r="C950" t="s">
        <v>2091</v>
      </c>
      <c r="D950" t="s">
        <v>2214</v>
      </c>
      <c r="E950" t="s">
        <v>2156</v>
      </c>
    </row>
    <row r="951" spans="1:5">
      <c r="A951" t="s">
        <v>1735</v>
      </c>
      <c r="B951" t="s">
        <v>1520</v>
      </c>
      <c r="C951" t="s">
        <v>2091</v>
      </c>
      <c r="D951" t="s">
        <v>2214</v>
      </c>
      <c r="E951" t="s">
        <v>2157</v>
      </c>
    </row>
    <row r="952" spans="1:5">
      <c r="A952" t="s">
        <v>1735</v>
      </c>
      <c r="B952" t="s">
        <v>1521</v>
      </c>
      <c r="C952" t="s">
        <v>2091</v>
      </c>
      <c r="D952" t="s">
        <v>2214</v>
      </c>
      <c r="E952" t="s">
        <v>2158</v>
      </c>
    </row>
    <row r="953" spans="1:5">
      <c r="A953" t="s">
        <v>1735</v>
      </c>
      <c r="B953" t="s">
        <v>1522</v>
      </c>
      <c r="C953" t="s">
        <v>2091</v>
      </c>
      <c r="D953" t="s">
        <v>2214</v>
      </c>
      <c r="E953" t="s">
        <v>2995</v>
      </c>
    </row>
    <row r="954" spans="1:5">
      <c r="A954" t="s">
        <v>1735</v>
      </c>
      <c r="B954" t="s">
        <v>1523</v>
      </c>
      <c r="C954" t="s">
        <v>2091</v>
      </c>
      <c r="D954" t="s">
        <v>2214</v>
      </c>
      <c r="E954" t="s">
        <v>2996</v>
      </c>
    </row>
    <row r="955" spans="1:5">
      <c r="A955" t="s">
        <v>1735</v>
      </c>
      <c r="B955" t="s">
        <v>1524</v>
      </c>
      <c r="C955" t="s">
        <v>2091</v>
      </c>
      <c r="D955" t="s">
        <v>2214</v>
      </c>
      <c r="E955" t="s">
        <v>2997</v>
      </c>
    </row>
    <row r="956" spans="1:5">
      <c r="A956" t="s">
        <v>1735</v>
      </c>
      <c r="B956" t="s">
        <v>1525</v>
      </c>
      <c r="C956" t="s">
        <v>2091</v>
      </c>
      <c r="D956" t="s">
        <v>2214</v>
      </c>
      <c r="E956" t="s">
        <v>2998</v>
      </c>
    </row>
    <row r="957" spans="1:5">
      <c r="A957" t="s">
        <v>1735</v>
      </c>
      <c r="B957" t="s">
        <v>1526</v>
      </c>
      <c r="C957" t="s">
        <v>2091</v>
      </c>
      <c r="D957" t="s">
        <v>2214</v>
      </c>
      <c r="E957" t="s">
        <v>2163</v>
      </c>
    </row>
    <row r="958" spans="1:5">
      <c r="A958" t="s">
        <v>1735</v>
      </c>
      <c r="B958" t="s">
        <v>1527</v>
      </c>
      <c r="C958" t="s">
        <v>2091</v>
      </c>
      <c r="D958" t="s">
        <v>2214</v>
      </c>
      <c r="E958" t="s">
        <v>2164</v>
      </c>
    </row>
    <row r="959" spans="1:5">
      <c r="A959" t="s">
        <v>1735</v>
      </c>
      <c r="B959" t="s">
        <v>1528</v>
      </c>
      <c r="C959" t="s">
        <v>2091</v>
      </c>
      <c r="D959" t="s">
        <v>2214</v>
      </c>
      <c r="E959" t="s">
        <v>2165</v>
      </c>
    </row>
    <row r="960" spans="1:5">
      <c r="A960" t="s">
        <v>1735</v>
      </c>
      <c r="B960" t="s">
        <v>1529</v>
      </c>
      <c r="C960" t="s">
        <v>2091</v>
      </c>
      <c r="D960" t="s">
        <v>2214</v>
      </c>
      <c r="E960" t="s">
        <v>2166</v>
      </c>
    </row>
    <row r="961" spans="1:5">
      <c r="A961" t="s">
        <v>1735</v>
      </c>
      <c r="B961" t="s">
        <v>1530</v>
      </c>
      <c r="C961" t="s">
        <v>2091</v>
      </c>
      <c r="D961" t="s">
        <v>2214</v>
      </c>
      <c r="E961" t="s">
        <v>2167</v>
      </c>
    </row>
    <row r="962" spans="1:5">
      <c r="A962" t="s">
        <v>1735</v>
      </c>
      <c r="B962" t="s">
        <v>1531</v>
      </c>
      <c r="C962" t="s">
        <v>2091</v>
      </c>
      <c r="D962" t="s">
        <v>2214</v>
      </c>
      <c r="E962" t="s">
        <v>2168</v>
      </c>
    </row>
    <row r="963" spans="1:5">
      <c r="A963" t="s">
        <v>1735</v>
      </c>
      <c r="B963" t="s">
        <v>1532</v>
      </c>
      <c r="C963" t="s">
        <v>2091</v>
      </c>
      <c r="D963" t="s">
        <v>2214</v>
      </c>
      <c r="E963" t="s">
        <v>2169</v>
      </c>
    </row>
    <row r="964" spans="1:5">
      <c r="A964" t="s">
        <v>1735</v>
      </c>
      <c r="B964" t="s">
        <v>1533</v>
      </c>
      <c r="C964" t="s">
        <v>2091</v>
      </c>
      <c r="D964" t="s">
        <v>2214</v>
      </c>
      <c r="E964" t="s">
        <v>2170</v>
      </c>
    </row>
    <row r="965" spans="1:5">
      <c r="A965" t="s">
        <v>1735</v>
      </c>
      <c r="B965" t="s">
        <v>1534</v>
      </c>
      <c r="C965" t="s">
        <v>2091</v>
      </c>
      <c r="D965" t="s">
        <v>2214</v>
      </c>
      <c r="E965" t="s">
        <v>2171</v>
      </c>
    </row>
    <row r="966" spans="1:5">
      <c r="A966" t="s">
        <v>1735</v>
      </c>
      <c r="B966" t="s">
        <v>1535</v>
      </c>
      <c r="C966" t="s">
        <v>2091</v>
      </c>
      <c r="D966" t="s">
        <v>2214</v>
      </c>
      <c r="E966" t="s">
        <v>2172</v>
      </c>
    </row>
    <row r="967" spans="1:5">
      <c r="A967" t="s">
        <v>1735</v>
      </c>
      <c r="B967" t="s">
        <v>1536</v>
      </c>
      <c r="C967" t="s">
        <v>2091</v>
      </c>
      <c r="D967" t="s">
        <v>2214</v>
      </c>
      <c r="E967" t="s">
        <v>2173</v>
      </c>
    </row>
    <row r="968" spans="1:5">
      <c r="A968" t="s">
        <v>1735</v>
      </c>
      <c r="B968" t="s">
        <v>1537</v>
      </c>
      <c r="C968" t="s">
        <v>2091</v>
      </c>
      <c r="D968" t="s">
        <v>2214</v>
      </c>
      <c r="E968" t="s">
        <v>2597</v>
      </c>
    </row>
    <row r="969" spans="1:5">
      <c r="A969" t="s">
        <v>1735</v>
      </c>
      <c r="B969" t="s">
        <v>1538</v>
      </c>
      <c r="C969" t="s">
        <v>2091</v>
      </c>
      <c r="D969" t="s">
        <v>2214</v>
      </c>
      <c r="E969" t="s">
        <v>2599</v>
      </c>
    </row>
    <row r="970" spans="1:5">
      <c r="A970" t="s">
        <v>1735</v>
      </c>
      <c r="B970" t="s">
        <v>1539</v>
      </c>
      <c r="C970" t="s">
        <v>2091</v>
      </c>
      <c r="D970" t="s">
        <v>2214</v>
      </c>
      <c r="E970" t="s">
        <v>2601</v>
      </c>
    </row>
    <row r="971" spans="1:5">
      <c r="A971" t="s">
        <v>1735</v>
      </c>
      <c r="B971" t="s">
        <v>1540</v>
      </c>
      <c r="C971" t="s">
        <v>2091</v>
      </c>
      <c r="D971" t="s">
        <v>2214</v>
      </c>
      <c r="E971" t="s">
        <v>2603</v>
      </c>
    </row>
    <row r="972" spans="1:5">
      <c r="A972" t="s">
        <v>1735</v>
      </c>
      <c r="B972" t="s">
        <v>1541</v>
      </c>
      <c r="C972" t="s">
        <v>2091</v>
      </c>
      <c r="D972" t="s">
        <v>2214</v>
      </c>
      <c r="E972" t="s">
        <v>2178</v>
      </c>
    </row>
    <row r="973" spans="1:5">
      <c r="A973" t="s">
        <v>1735</v>
      </c>
      <c r="B973" t="s">
        <v>1542</v>
      </c>
      <c r="C973" t="s">
        <v>2091</v>
      </c>
      <c r="D973" t="s">
        <v>2220</v>
      </c>
      <c r="E973" t="s">
        <v>2331</v>
      </c>
    </row>
    <row r="974" spans="1:5">
      <c r="A974" t="s">
        <v>1735</v>
      </c>
      <c r="B974" t="s">
        <v>1543</v>
      </c>
      <c r="C974" t="s">
        <v>2091</v>
      </c>
      <c r="D974" t="s">
        <v>2214</v>
      </c>
      <c r="E974" t="s">
        <v>2332</v>
      </c>
    </row>
    <row r="975" spans="1:5">
      <c r="A975" t="s">
        <v>1735</v>
      </c>
      <c r="B975" t="s">
        <v>1544</v>
      </c>
      <c r="C975" t="s">
        <v>2091</v>
      </c>
      <c r="D975" t="s">
        <v>2220</v>
      </c>
      <c r="E975" t="s">
        <v>2333</v>
      </c>
    </row>
    <row r="976" spans="1:5">
      <c r="A976" t="s">
        <v>1735</v>
      </c>
      <c r="B976" t="s">
        <v>1545</v>
      </c>
      <c r="C976" t="s">
        <v>2091</v>
      </c>
      <c r="D976" t="s">
        <v>2220</v>
      </c>
      <c r="E976" t="s">
        <v>2334</v>
      </c>
    </row>
    <row r="977" spans="1:5">
      <c r="A977" t="s">
        <v>1735</v>
      </c>
      <c r="B977" t="s">
        <v>1546</v>
      </c>
      <c r="C977" t="s">
        <v>2091</v>
      </c>
      <c r="D977" t="s">
        <v>2220</v>
      </c>
      <c r="E977" t="s">
        <v>2335</v>
      </c>
    </row>
    <row r="978" spans="1:5">
      <c r="A978" t="s">
        <v>1735</v>
      </c>
      <c r="B978" t="s">
        <v>2702</v>
      </c>
      <c r="C978" t="s">
        <v>2091</v>
      </c>
      <c r="E978" t="s">
        <v>2336</v>
      </c>
    </row>
    <row r="979" spans="1:5">
      <c r="A979" t="s">
        <v>1735</v>
      </c>
      <c r="B979" t="s">
        <v>1547</v>
      </c>
      <c r="C979" t="s">
        <v>2091</v>
      </c>
      <c r="D979" t="s">
        <v>2220</v>
      </c>
      <c r="E979" t="s">
        <v>2337</v>
      </c>
    </row>
    <row r="980" spans="1:5">
      <c r="A980" t="s">
        <v>1735</v>
      </c>
      <c r="B980" t="s">
        <v>1548</v>
      </c>
      <c r="C980" t="s">
        <v>2091</v>
      </c>
      <c r="D980" t="s">
        <v>2220</v>
      </c>
      <c r="E980" t="s">
        <v>2338</v>
      </c>
    </row>
    <row r="981" spans="1:5">
      <c r="A981" t="s">
        <v>1735</v>
      </c>
      <c r="B981" t="s">
        <v>1549</v>
      </c>
      <c r="C981" t="s">
        <v>2091</v>
      </c>
      <c r="D981" t="s">
        <v>2220</v>
      </c>
      <c r="E981" t="s">
        <v>2339</v>
      </c>
    </row>
    <row r="982" spans="1:5">
      <c r="A982" t="s">
        <v>1735</v>
      </c>
      <c r="B982" t="s">
        <v>1550</v>
      </c>
      <c r="C982" t="s">
        <v>2091</v>
      </c>
      <c r="E982" t="s">
        <v>2340</v>
      </c>
    </row>
    <row r="983" spans="1:5">
      <c r="A983" t="s">
        <v>1735</v>
      </c>
      <c r="B983" t="s">
        <v>1551</v>
      </c>
      <c r="C983" t="s">
        <v>2091</v>
      </c>
      <c r="D983" t="s">
        <v>2220</v>
      </c>
      <c r="E983" t="s">
        <v>2341</v>
      </c>
    </row>
    <row r="984" spans="1:5">
      <c r="A984" t="s">
        <v>1735</v>
      </c>
      <c r="B984" t="s">
        <v>1552</v>
      </c>
      <c r="C984" t="s">
        <v>2091</v>
      </c>
      <c r="E984" t="s">
        <v>2179</v>
      </c>
    </row>
    <row r="985" spans="1:5">
      <c r="A985" t="s">
        <v>1735</v>
      </c>
      <c r="B985" t="s">
        <v>1553</v>
      </c>
      <c r="C985" t="s">
        <v>2091</v>
      </c>
      <c r="D985" t="s">
        <v>2220</v>
      </c>
      <c r="E985" t="s">
        <v>2605</v>
      </c>
    </row>
    <row r="986" spans="1:5">
      <c r="A986" t="s">
        <v>1735</v>
      </c>
      <c r="B986" t="s">
        <v>1554</v>
      </c>
      <c r="C986" t="s">
        <v>2091</v>
      </c>
      <c r="E986" t="s">
        <v>2606</v>
      </c>
    </row>
    <row r="987" spans="1:5">
      <c r="A987" t="s">
        <v>1735</v>
      </c>
      <c r="B987" t="s">
        <v>1555</v>
      </c>
      <c r="C987" t="s">
        <v>2091</v>
      </c>
      <c r="D987" t="s">
        <v>2220</v>
      </c>
      <c r="E987" t="s">
        <v>2607</v>
      </c>
    </row>
    <row r="988" spans="1:5">
      <c r="A988" t="s">
        <v>1735</v>
      </c>
      <c r="B988" t="s">
        <v>1556</v>
      </c>
      <c r="C988" t="s">
        <v>2091</v>
      </c>
      <c r="D988" t="s">
        <v>2220</v>
      </c>
      <c r="E988" t="s">
        <v>2608</v>
      </c>
    </row>
    <row r="989" spans="1:5">
      <c r="A989" t="s">
        <v>1735</v>
      </c>
      <c r="B989" t="s">
        <v>1557</v>
      </c>
      <c r="C989" t="s">
        <v>2091</v>
      </c>
      <c r="D989" t="s">
        <v>2220</v>
      </c>
      <c r="E989" t="s">
        <v>2609</v>
      </c>
    </row>
    <row r="990" spans="1:5">
      <c r="A990" t="s">
        <v>1735</v>
      </c>
      <c r="B990" t="s">
        <v>1558</v>
      </c>
      <c r="C990" t="s">
        <v>2091</v>
      </c>
      <c r="D990" t="s">
        <v>2220</v>
      </c>
      <c r="E990" t="s">
        <v>2743</v>
      </c>
    </row>
    <row r="991" spans="1:5">
      <c r="A991" t="s">
        <v>1735</v>
      </c>
      <c r="B991" t="s">
        <v>1559</v>
      </c>
      <c r="C991" t="s">
        <v>2091</v>
      </c>
      <c r="D991" t="s">
        <v>2220</v>
      </c>
      <c r="E991" t="s">
        <v>2744</v>
      </c>
    </row>
    <row r="992" spans="1:5">
      <c r="A992" t="s">
        <v>1735</v>
      </c>
      <c r="B992" t="s">
        <v>1560</v>
      </c>
      <c r="C992" t="s">
        <v>2091</v>
      </c>
      <c r="D992" t="s">
        <v>2220</v>
      </c>
      <c r="E992" t="s">
        <v>2745</v>
      </c>
    </row>
    <row r="993" spans="1:5">
      <c r="A993" t="s">
        <v>1735</v>
      </c>
      <c r="B993" t="s">
        <v>1561</v>
      </c>
      <c r="C993" t="s">
        <v>2091</v>
      </c>
      <c r="D993" t="s">
        <v>2220</v>
      </c>
      <c r="E993" t="s">
        <v>2746</v>
      </c>
    </row>
    <row r="994" spans="1:5">
      <c r="A994" t="s">
        <v>1735</v>
      </c>
      <c r="B994" t="s">
        <v>1562</v>
      </c>
      <c r="C994" t="s">
        <v>2091</v>
      </c>
      <c r="D994" t="s">
        <v>2220</v>
      </c>
      <c r="E994" t="s">
        <v>2747</v>
      </c>
    </row>
    <row r="995" spans="1:5">
      <c r="A995" t="s">
        <v>1735</v>
      </c>
      <c r="B995" t="s">
        <v>1563</v>
      </c>
      <c r="C995" t="s">
        <v>2091</v>
      </c>
      <c r="E995" t="s">
        <v>2748</v>
      </c>
    </row>
    <row r="996" spans="1:5">
      <c r="A996" t="s">
        <v>1735</v>
      </c>
      <c r="B996" t="s">
        <v>1564</v>
      </c>
      <c r="C996" t="s">
        <v>2091</v>
      </c>
      <c r="D996" t="s">
        <v>2220</v>
      </c>
      <c r="E996" t="s">
        <v>2749</v>
      </c>
    </row>
    <row r="997" spans="1:5">
      <c r="A997" t="s">
        <v>1735</v>
      </c>
      <c r="B997" t="s">
        <v>1565</v>
      </c>
      <c r="C997" t="s">
        <v>2091</v>
      </c>
      <c r="D997" t="s">
        <v>2220</v>
      </c>
      <c r="E997" t="s">
        <v>2342</v>
      </c>
    </row>
    <row r="998" spans="1:5">
      <c r="A998" t="s">
        <v>1735</v>
      </c>
      <c r="B998" t="s">
        <v>1566</v>
      </c>
      <c r="C998" t="s">
        <v>2091</v>
      </c>
      <c r="D998" t="s">
        <v>2220</v>
      </c>
      <c r="E998" t="s">
        <v>2343</v>
      </c>
    </row>
    <row r="999" spans="1:5">
      <c r="A999" t="s">
        <v>1735</v>
      </c>
      <c r="B999" t="s">
        <v>1567</v>
      </c>
      <c r="C999" t="s">
        <v>2091</v>
      </c>
      <c r="D999" t="s">
        <v>2220</v>
      </c>
      <c r="E999" t="s">
        <v>2344</v>
      </c>
    </row>
    <row r="1000" spans="1:5">
      <c r="A1000" t="s">
        <v>1735</v>
      </c>
      <c r="B1000" t="s">
        <v>1568</v>
      </c>
      <c r="C1000" t="s">
        <v>2091</v>
      </c>
      <c r="D1000" t="s">
        <v>2220</v>
      </c>
      <c r="E1000" t="s">
        <v>2346</v>
      </c>
    </row>
    <row r="1001" spans="1:5">
      <c r="A1001" t="s">
        <v>1735</v>
      </c>
      <c r="B1001" t="s">
        <v>1569</v>
      </c>
      <c r="C1001" t="s">
        <v>2091</v>
      </c>
      <c r="D1001" t="s">
        <v>2214</v>
      </c>
      <c r="E1001" t="s">
        <v>2347</v>
      </c>
    </row>
    <row r="1002" spans="1:5">
      <c r="A1002" t="s">
        <v>1735</v>
      </c>
      <c r="B1002" t="s">
        <v>1570</v>
      </c>
      <c r="C1002" t="s">
        <v>2091</v>
      </c>
      <c r="D1002" t="s">
        <v>2220</v>
      </c>
      <c r="E1002" t="s">
        <v>2348</v>
      </c>
    </row>
    <row r="1003" spans="1:5">
      <c r="A1003" t="s">
        <v>1735</v>
      </c>
      <c r="B1003" t="s">
        <v>1571</v>
      </c>
      <c r="C1003" t="s">
        <v>2091</v>
      </c>
      <c r="D1003" t="s">
        <v>2214</v>
      </c>
      <c r="E1003" t="s">
        <v>2349</v>
      </c>
    </row>
    <row r="1004" spans="1:5">
      <c r="A1004" t="s">
        <v>1735</v>
      </c>
      <c r="B1004" t="s">
        <v>1572</v>
      </c>
      <c r="C1004" t="s">
        <v>2091</v>
      </c>
      <c r="D1004" t="s">
        <v>2220</v>
      </c>
      <c r="E1004" t="s">
        <v>2350</v>
      </c>
    </row>
    <row r="1005" spans="1:5">
      <c r="A1005" t="s">
        <v>1735</v>
      </c>
      <c r="B1005" t="s">
        <v>1573</v>
      </c>
      <c r="C1005" t="s">
        <v>2091</v>
      </c>
      <c r="D1005" t="s">
        <v>2214</v>
      </c>
      <c r="E1005" t="s">
        <v>2351</v>
      </c>
    </row>
    <row r="1006" spans="1:5">
      <c r="A1006" t="s">
        <v>1735</v>
      </c>
      <c r="B1006" t="s">
        <v>1574</v>
      </c>
      <c r="C1006" t="s">
        <v>2091</v>
      </c>
      <c r="D1006" t="s">
        <v>2220</v>
      </c>
      <c r="E1006" t="s">
        <v>2352</v>
      </c>
    </row>
    <row r="1007" spans="1:5">
      <c r="A1007" t="s">
        <v>1735</v>
      </c>
      <c r="B1007" t="s">
        <v>1575</v>
      </c>
      <c r="C1007" t="s">
        <v>2091</v>
      </c>
      <c r="E1007" t="s">
        <v>2353</v>
      </c>
    </row>
    <row r="1008" spans="1:5">
      <c r="A1008" t="s">
        <v>1735</v>
      </c>
      <c r="B1008" t="s">
        <v>1576</v>
      </c>
      <c r="C1008" t="s">
        <v>2091</v>
      </c>
      <c r="D1008" t="s">
        <v>2220</v>
      </c>
      <c r="E1008" t="s">
        <v>2354</v>
      </c>
    </row>
    <row r="1009" spans="1:5">
      <c r="A1009" t="s">
        <v>1735</v>
      </c>
      <c r="B1009" t="s">
        <v>1577</v>
      </c>
      <c r="C1009" t="s">
        <v>2091</v>
      </c>
      <c r="D1009" t="s">
        <v>2220</v>
      </c>
      <c r="E1009" t="s">
        <v>2355</v>
      </c>
    </row>
    <row r="1010" spans="1:5">
      <c r="A1010" t="s">
        <v>1735</v>
      </c>
      <c r="B1010" t="s">
        <v>1578</v>
      </c>
      <c r="C1010" t="s">
        <v>2091</v>
      </c>
      <c r="D1010" t="s">
        <v>2220</v>
      </c>
      <c r="E1010" t="s">
        <v>2356</v>
      </c>
    </row>
    <row r="1011" spans="1:5">
      <c r="A1011" t="s">
        <v>1735</v>
      </c>
      <c r="B1011" t="s">
        <v>1579</v>
      </c>
      <c r="C1011" t="s">
        <v>2091</v>
      </c>
      <c r="D1011" t="s">
        <v>2220</v>
      </c>
      <c r="E1011" t="s">
        <v>2357</v>
      </c>
    </row>
    <row r="1012" spans="1:5">
      <c r="A1012" t="s">
        <v>1735</v>
      </c>
      <c r="B1012" t="s">
        <v>1580</v>
      </c>
      <c r="C1012" t="s">
        <v>2091</v>
      </c>
      <c r="D1012" t="s">
        <v>2220</v>
      </c>
      <c r="E1012" t="s">
        <v>2358</v>
      </c>
    </row>
    <row r="1013" spans="1:5">
      <c r="A1013" t="s">
        <v>1735</v>
      </c>
      <c r="B1013" t="s">
        <v>1581</v>
      </c>
      <c r="C1013" t="s">
        <v>2091</v>
      </c>
      <c r="D1013" t="s">
        <v>2220</v>
      </c>
      <c r="E1013" t="s">
        <v>2359</v>
      </c>
    </row>
    <row r="1014" spans="1:5">
      <c r="A1014" t="s">
        <v>1735</v>
      </c>
      <c r="B1014" t="s">
        <v>1582</v>
      </c>
      <c r="C1014" t="s">
        <v>2091</v>
      </c>
      <c r="D1014" t="s">
        <v>2220</v>
      </c>
      <c r="E1014" t="s">
        <v>2360</v>
      </c>
    </row>
    <row r="1015" spans="1:5">
      <c r="A1015" t="s">
        <v>1735</v>
      </c>
      <c r="B1015" t="s">
        <v>1583</v>
      </c>
      <c r="C1015" t="s">
        <v>2091</v>
      </c>
      <c r="D1015" t="s">
        <v>2220</v>
      </c>
      <c r="E1015" t="s">
        <v>626</v>
      </c>
    </row>
    <row r="1016" spans="1:5">
      <c r="A1016" t="s">
        <v>1735</v>
      </c>
      <c r="B1016" t="s">
        <v>1584</v>
      </c>
      <c r="C1016" t="s">
        <v>2091</v>
      </c>
      <c r="D1016" t="s">
        <v>2220</v>
      </c>
      <c r="E1016" t="s">
        <v>628</v>
      </c>
    </row>
    <row r="1017" spans="1:5">
      <c r="A1017" t="s">
        <v>1735</v>
      </c>
      <c r="B1017" t="s">
        <v>1585</v>
      </c>
      <c r="C1017" t="s">
        <v>2091</v>
      </c>
      <c r="D1017" t="s">
        <v>2220</v>
      </c>
      <c r="E1017" t="s">
        <v>629</v>
      </c>
    </row>
    <row r="1018" spans="1:5">
      <c r="A1018" t="s">
        <v>1735</v>
      </c>
      <c r="B1018" t="s">
        <v>1586</v>
      </c>
      <c r="C1018" t="s">
        <v>2091</v>
      </c>
      <c r="D1018" t="s">
        <v>2220</v>
      </c>
      <c r="E1018" t="s">
        <v>630</v>
      </c>
    </row>
    <row r="1019" spans="1:5">
      <c r="A1019" t="s">
        <v>1735</v>
      </c>
      <c r="B1019" t="s">
        <v>1587</v>
      </c>
      <c r="C1019" t="s">
        <v>2091</v>
      </c>
      <c r="D1019" t="s">
        <v>2220</v>
      </c>
      <c r="E1019" t="s">
        <v>631</v>
      </c>
    </row>
    <row r="1020" spans="1:5">
      <c r="A1020" t="s">
        <v>1735</v>
      </c>
      <c r="B1020" t="s">
        <v>1588</v>
      </c>
      <c r="C1020" t="s">
        <v>2091</v>
      </c>
      <c r="D1020" t="s">
        <v>2220</v>
      </c>
      <c r="E1020" t="s">
        <v>632</v>
      </c>
    </row>
    <row r="1021" spans="1:5">
      <c r="A1021" t="s">
        <v>1735</v>
      </c>
      <c r="B1021" t="s">
        <v>1589</v>
      </c>
      <c r="C1021" t="s">
        <v>2091</v>
      </c>
      <c r="D1021" t="s">
        <v>2220</v>
      </c>
      <c r="E1021" t="s">
        <v>633</v>
      </c>
    </row>
    <row r="1022" spans="1:5">
      <c r="A1022" t="s">
        <v>1735</v>
      </c>
      <c r="B1022" t="s">
        <v>1590</v>
      </c>
      <c r="C1022" t="s">
        <v>2091</v>
      </c>
      <c r="E1022" t="s">
        <v>634</v>
      </c>
    </row>
    <row r="1023" spans="1:5">
      <c r="A1023" t="s">
        <v>1735</v>
      </c>
      <c r="B1023" t="s">
        <v>1591</v>
      </c>
      <c r="C1023" t="s">
        <v>2091</v>
      </c>
      <c r="D1023" t="s">
        <v>2220</v>
      </c>
      <c r="E1023" t="s">
        <v>2612</v>
      </c>
    </row>
    <row r="1024" spans="1:5">
      <c r="A1024" t="s">
        <v>1735</v>
      </c>
      <c r="B1024" t="s">
        <v>1592</v>
      </c>
      <c r="C1024" t="s">
        <v>2091</v>
      </c>
      <c r="D1024" t="s">
        <v>2220</v>
      </c>
      <c r="E1024" t="s">
        <v>2613</v>
      </c>
    </row>
    <row r="1025" spans="1:5">
      <c r="A1025" t="s">
        <v>1735</v>
      </c>
      <c r="B1025" t="s">
        <v>1593</v>
      </c>
      <c r="C1025" t="s">
        <v>2091</v>
      </c>
      <c r="D1025" t="s">
        <v>2220</v>
      </c>
      <c r="E1025" t="s">
        <v>2610</v>
      </c>
    </row>
    <row r="1026" spans="1:5">
      <c r="A1026" t="s">
        <v>1735</v>
      </c>
      <c r="B1026" t="s">
        <v>1594</v>
      </c>
      <c r="C1026" t="s">
        <v>2091</v>
      </c>
      <c r="E1026" t="s">
        <v>2611</v>
      </c>
    </row>
    <row r="1027" spans="1:5">
      <c r="A1027" t="s">
        <v>1735</v>
      </c>
      <c r="B1027" t="s">
        <v>1595</v>
      </c>
      <c r="C1027" t="s">
        <v>2091</v>
      </c>
      <c r="D1027" t="s">
        <v>2220</v>
      </c>
      <c r="E1027" t="s">
        <v>2614</v>
      </c>
    </row>
    <row r="1028" spans="1:5">
      <c r="A1028" t="s">
        <v>1735</v>
      </c>
      <c r="B1028" t="s">
        <v>1596</v>
      </c>
      <c r="C1028" t="s">
        <v>2091</v>
      </c>
      <c r="D1028" t="s">
        <v>2220</v>
      </c>
      <c r="E1028" t="s">
        <v>2615</v>
      </c>
    </row>
    <row r="1029" spans="1:5">
      <c r="A1029" t="s">
        <v>1735</v>
      </c>
      <c r="B1029" t="s">
        <v>1597</v>
      </c>
      <c r="C1029" t="s">
        <v>2091</v>
      </c>
      <c r="D1029" t="s">
        <v>2220</v>
      </c>
      <c r="E1029" t="s">
        <v>2616</v>
      </c>
    </row>
    <row r="1030" spans="1:5">
      <c r="A1030" t="s">
        <v>1735</v>
      </c>
      <c r="B1030" t="s">
        <v>1598</v>
      </c>
      <c r="C1030" t="s">
        <v>2091</v>
      </c>
      <c r="D1030" t="s">
        <v>2220</v>
      </c>
      <c r="E1030" t="s">
        <v>2617</v>
      </c>
    </row>
    <row r="1031" spans="1:5">
      <c r="A1031" t="s">
        <v>1735</v>
      </c>
      <c r="B1031" t="s">
        <v>1599</v>
      </c>
      <c r="C1031" t="s">
        <v>2091</v>
      </c>
      <c r="D1031" t="s">
        <v>2220</v>
      </c>
      <c r="E1031" t="s">
        <v>2618</v>
      </c>
    </row>
    <row r="1032" spans="1:5">
      <c r="A1032" t="s">
        <v>1735</v>
      </c>
      <c r="B1032" t="s">
        <v>1600</v>
      </c>
      <c r="C1032" t="s">
        <v>2091</v>
      </c>
      <c r="D1032" t="s">
        <v>2220</v>
      </c>
      <c r="E1032" t="s">
        <v>2619</v>
      </c>
    </row>
    <row r="1033" spans="1:5">
      <c r="A1033" t="s">
        <v>1735</v>
      </c>
      <c r="B1033" t="s">
        <v>1601</v>
      </c>
      <c r="C1033" t="s">
        <v>2091</v>
      </c>
      <c r="D1033" t="s">
        <v>2220</v>
      </c>
      <c r="E1033" t="s">
        <v>2620</v>
      </c>
    </row>
    <row r="1034" spans="1:5">
      <c r="A1034" t="s">
        <v>1735</v>
      </c>
      <c r="B1034" t="s">
        <v>1602</v>
      </c>
      <c r="C1034" t="s">
        <v>2091</v>
      </c>
      <c r="D1034" t="s">
        <v>2220</v>
      </c>
      <c r="E1034" t="s">
        <v>2180</v>
      </c>
    </row>
    <row r="1035" spans="1:5">
      <c r="A1035" t="s">
        <v>1735</v>
      </c>
      <c r="B1035" t="s">
        <v>1603</v>
      </c>
      <c r="C1035" t="s">
        <v>2091</v>
      </c>
      <c r="D1035" t="s">
        <v>2220</v>
      </c>
      <c r="E1035" t="s">
        <v>2181</v>
      </c>
    </row>
    <row r="1036" spans="1:5">
      <c r="A1036" t="s">
        <v>1735</v>
      </c>
      <c r="B1036" t="s">
        <v>1604</v>
      </c>
      <c r="C1036" t="s">
        <v>2091</v>
      </c>
      <c r="D1036" t="s">
        <v>2220</v>
      </c>
      <c r="E1036" t="s">
        <v>2361</v>
      </c>
    </row>
    <row r="1037" spans="1:5">
      <c r="A1037" t="s">
        <v>1735</v>
      </c>
      <c r="B1037" t="s">
        <v>1605</v>
      </c>
      <c r="C1037" t="s">
        <v>2091</v>
      </c>
      <c r="D1037" t="s">
        <v>2220</v>
      </c>
      <c r="E1037" t="s">
        <v>2363</v>
      </c>
    </row>
    <row r="1038" spans="1:5">
      <c r="A1038" t="s">
        <v>1735</v>
      </c>
      <c r="B1038" t="s">
        <v>1606</v>
      </c>
      <c r="C1038" t="s">
        <v>2091</v>
      </c>
      <c r="E1038" t="s">
        <v>2364</v>
      </c>
    </row>
    <row r="1039" spans="1:5">
      <c r="A1039" t="s">
        <v>1735</v>
      </c>
      <c r="B1039" t="s">
        <v>1607</v>
      </c>
      <c r="C1039" t="s">
        <v>2091</v>
      </c>
      <c r="D1039" t="s">
        <v>2220</v>
      </c>
      <c r="E1039" t="s">
        <v>2365</v>
      </c>
    </row>
    <row r="1040" spans="1:5">
      <c r="A1040" t="s">
        <v>1735</v>
      </c>
      <c r="B1040" t="s">
        <v>1608</v>
      </c>
      <c r="C1040" t="s">
        <v>2091</v>
      </c>
      <c r="D1040" t="s">
        <v>2220</v>
      </c>
      <c r="E1040" t="s">
        <v>2366</v>
      </c>
    </row>
    <row r="1041" spans="1:5">
      <c r="A1041" t="s">
        <v>1735</v>
      </c>
      <c r="B1041" t="s">
        <v>1609</v>
      </c>
      <c r="C1041" t="s">
        <v>2091</v>
      </c>
      <c r="D1041" t="s">
        <v>2214</v>
      </c>
      <c r="E1041" t="s">
        <v>2367</v>
      </c>
    </row>
    <row r="1042" spans="1:5">
      <c r="A1042" t="s">
        <v>1735</v>
      </c>
      <c r="B1042" t="s">
        <v>1610</v>
      </c>
      <c r="C1042" t="s">
        <v>2091</v>
      </c>
      <c r="E1042" t="s">
        <v>2368</v>
      </c>
    </row>
    <row r="1043" spans="1:5">
      <c r="A1043" t="s">
        <v>1735</v>
      </c>
      <c r="B1043" t="s">
        <v>1611</v>
      </c>
      <c r="C1043" t="s">
        <v>2091</v>
      </c>
      <c r="D1043" t="s">
        <v>2220</v>
      </c>
      <c r="E1043" t="s">
        <v>2369</v>
      </c>
    </row>
    <row r="1044" spans="1:5">
      <c r="A1044" t="s">
        <v>1735</v>
      </c>
      <c r="B1044" t="s">
        <v>1612</v>
      </c>
      <c r="C1044" t="s">
        <v>2091</v>
      </c>
      <c r="D1044" t="s">
        <v>2220</v>
      </c>
      <c r="E1044" t="s">
        <v>2370</v>
      </c>
    </row>
    <row r="1045" spans="1:5">
      <c r="A1045" t="s">
        <v>1735</v>
      </c>
      <c r="B1045" t="s">
        <v>1613</v>
      </c>
      <c r="C1045" t="s">
        <v>2091</v>
      </c>
      <c r="D1045" t="s">
        <v>2214</v>
      </c>
      <c r="E1045" t="s">
        <v>2371</v>
      </c>
    </row>
    <row r="1046" spans="1:5">
      <c r="A1046" t="s">
        <v>1735</v>
      </c>
      <c r="B1046" t="s">
        <v>1614</v>
      </c>
      <c r="C1046" t="s">
        <v>2091</v>
      </c>
      <c r="D1046" t="s">
        <v>2214</v>
      </c>
      <c r="E1046" t="s">
        <v>2372</v>
      </c>
    </row>
    <row r="1047" spans="1:5">
      <c r="A1047" t="s">
        <v>1735</v>
      </c>
      <c r="B1047" t="s">
        <v>1615</v>
      </c>
      <c r="C1047" t="s">
        <v>2091</v>
      </c>
      <c r="E1047" t="s">
        <v>2373</v>
      </c>
    </row>
    <row r="1048" spans="1:5">
      <c r="A1048" t="s">
        <v>1735</v>
      </c>
      <c r="B1048" t="s">
        <v>1616</v>
      </c>
      <c r="C1048" t="s">
        <v>2091</v>
      </c>
      <c r="D1048" t="s">
        <v>2220</v>
      </c>
      <c r="E1048" t="s">
        <v>2374</v>
      </c>
    </row>
    <row r="1049" spans="1:5">
      <c r="A1049" t="s">
        <v>1735</v>
      </c>
      <c r="B1049" t="s">
        <v>1617</v>
      </c>
      <c r="C1049" t="s">
        <v>2091</v>
      </c>
      <c r="D1049" t="s">
        <v>2220</v>
      </c>
      <c r="E1049" t="s">
        <v>2375</v>
      </c>
    </row>
    <row r="1050" spans="1:5">
      <c r="A1050" t="s">
        <v>1735</v>
      </c>
      <c r="B1050" t="s">
        <v>1618</v>
      </c>
      <c r="C1050" t="s">
        <v>2091</v>
      </c>
      <c r="D1050" t="s">
        <v>2214</v>
      </c>
      <c r="E1050" t="s">
        <v>2376</v>
      </c>
    </row>
    <row r="1051" spans="1:5">
      <c r="A1051" t="s">
        <v>1735</v>
      </c>
      <c r="B1051" t="s">
        <v>1619</v>
      </c>
      <c r="C1051" t="s">
        <v>2091</v>
      </c>
      <c r="D1051" t="s">
        <v>2214</v>
      </c>
      <c r="E1051" t="s">
        <v>2377</v>
      </c>
    </row>
    <row r="1052" spans="1:5">
      <c r="A1052" t="s">
        <v>1735</v>
      </c>
      <c r="B1052" t="s">
        <v>1620</v>
      </c>
      <c r="C1052" t="s">
        <v>2091</v>
      </c>
      <c r="E1052" t="s">
        <v>2378</v>
      </c>
    </row>
    <row r="1053" spans="1:5">
      <c r="A1053" t="s">
        <v>1735</v>
      </c>
      <c r="B1053" t="s">
        <v>1621</v>
      </c>
      <c r="C1053" t="s">
        <v>2091</v>
      </c>
      <c r="D1053" t="s">
        <v>2220</v>
      </c>
      <c r="E1053" t="s">
        <v>2379</v>
      </c>
    </row>
    <row r="1054" spans="1:5">
      <c r="A1054" t="s">
        <v>1735</v>
      </c>
      <c r="B1054" t="s">
        <v>1622</v>
      </c>
      <c r="C1054" t="s">
        <v>2091</v>
      </c>
      <c r="D1054" t="s">
        <v>2220</v>
      </c>
      <c r="E1054" t="s">
        <v>2380</v>
      </c>
    </row>
    <row r="1055" spans="1:5">
      <c r="A1055" t="s">
        <v>1735</v>
      </c>
      <c r="B1055" t="s">
        <v>1623</v>
      </c>
      <c r="C1055" t="s">
        <v>2091</v>
      </c>
      <c r="D1055" t="s">
        <v>2220</v>
      </c>
      <c r="E1055" t="s">
        <v>2381</v>
      </c>
    </row>
    <row r="1056" spans="1:5">
      <c r="A1056" t="s">
        <v>1735</v>
      </c>
      <c r="B1056" t="s">
        <v>1624</v>
      </c>
      <c r="C1056" t="s">
        <v>2091</v>
      </c>
      <c r="D1056" t="s">
        <v>2220</v>
      </c>
      <c r="E1056" t="s">
        <v>2382</v>
      </c>
    </row>
    <row r="1057" spans="1:5">
      <c r="A1057" t="s">
        <v>1735</v>
      </c>
      <c r="B1057" t="s">
        <v>1625</v>
      </c>
      <c r="C1057" t="s">
        <v>2091</v>
      </c>
      <c r="D1057" t="s">
        <v>2220</v>
      </c>
      <c r="E1057" t="s">
        <v>2383</v>
      </c>
    </row>
    <row r="1058" spans="1:5">
      <c r="A1058" t="s">
        <v>1735</v>
      </c>
      <c r="B1058" t="s">
        <v>1626</v>
      </c>
      <c r="C1058" t="s">
        <v>2091</v>
      </c>
      <c r="D1058" t="s">
        <v>2220</v>
      </c>
      <c r="E1058" t="s">
        <v>2384</v>
      </c>
    </row>
    <row r="1059" spans="1:5">
      <c r="A1059" t="s">
        <v>1735</v>
      </c>
      <c r="B1059" t="s">
        <v>1627</v>
      </c>
      <c r="C1059" t="s">
        <v>2091</v>
      </c>
      <c r="D1059" t="s">
        <v>2214</v>
      </c>
      <c r="E1059" t="s">
        <v>2385</v>
      </c>
    </row>
    <row r="1060" spans="1:5">
      <c r="A1060" t="s">
        <v>1735</v>
      </c>
      <c r="B1060" t="s">
        <v>1628</v>
      </c>
      <c r="C1060" t="s">
        <v>2091</v>
      </c>
      <c r="D1060" t="s">
        <v>2220</v>
      </c>
      <c r="E1060" t="s">
        <v>2386</v>
      </c>
    </row>
    <row r="1061" spans="1:5">
      <c r="A1061" t="s">
        <v>1735</v>
      </c>
      <c r="B1061" t="s">
        <v>1629</v>
      </c>
      <c r="C1061" t="s">
        <v>2091</v>
      </c>
      <c r="D1061" t="s">
        <v>2220</v>
      </c>
      <c r="E1061" t="s">
        <v>2387</v>
      </c>
    </row>
    <row r="1062" spans="1:5">
      <c r="A1062" t="s">
        <v>1735</v>
      </c>
      <c r="B1062" t="s">
        <v>1630</v>
      </c>
      <c r="C1062" t="s">
        <v>2091</v>
      </c>
      <c r="D1062" t="s">
        <v>2220</v>
      </c>
      <c r="E1062" t="s">
        <v>2388</v>
      </c>
    </row>
    <row r="1063" spans="1:5">
      <c r="A1063" t="s">
        <v>1735</v>
      </c>
      <c r="B1063" t="s">
        <v>1631</v>
      </c>
      <c r="C1063" t="s">
        <v>2091</v>
      </c>
      <c r="D1063" t="s">
        <v>2220</v>
      </c>
      <c r="E1063" t="s">
        <v>2389</v>
      </c>
    </row>
    <row r="1064" spans="1:5">
      <c r="A1064" t="s">
        <v>1735</v>
      </c>
      <c r="B1064" t="s">
        <v>1632</v>
      </c>
      <c r="C1064" t="s">
        <v>2091</v>
      </c>
      <c r="D1064" t="s">
        <v>2220</v>
      </c>
      <c r="E1064" t="s">
        <v>2390</v>
      </c>
    </row>
    <row r="1065" spans="1:5">
      <c r="A1065" t="s">
        <v>1735</v>
      </c>
      <c r="B1065" t="s">
        <v>1633</v>
      </c>
      <c r="C1065" t="s">
        <v>2091</v>
      </c>
      <c r="D1065" t="s">
        <v>2220</v>
      </c>
      <c r="E1065" t="s">
        <v>2391</v>
      </c>
    </row>
    <row r="1066" spans="1:5">
      <c r="A1066" t="s">
        <v>1735</v>
      </c>
      <c r="B1066" t="s">
        <v>1634</v>
      </c>
      <c r="C1066" t="s">
        <v>2091</v>
      </c>
      <c r="D1066" t="s">
        <v>2220</v>
      </c>
      <c r="E1066" t="s">
        <v>2392</v>
      </c>
    </row>
    <row r="1067" spans="1:5">
      <c r="A1067" t="s">
        <v>1735</v>
      </c>
      <c r="B1067" t="s">
        <v>1635</v>
      </c>
      <c r="C1067" t="s">
        <v>2091</v>
      </c>
      <c r="E1067" t="s">
        <v>2393</v>
      </c>
    </row>
    <row r="1068" spans="1:5">
      <c r="A1068" t="s">
        <v>1735</v>
      </c>
      <c r="B1068" t="s">
        <v>1636</v>
      </c>
      <c r="C1068" t="s">
        <v>2091</v>
      </c>
      <c r="D1068" t="s">
        <v>2220</v>
      </c>
      <c r="E1068" t="s">
        <v>2750</v>
      </c>
    </row>
    <row r="1069" spans="1:5">
      <c r="A1069" t="s">
        <v>1735</v>
      </c>
      <c r="B1069" t="s">
        <v>1637</v>
      </c>
      <c r="C1069" t="s">
        <v>2091</v>
      </c>
      <c r="D1069" t="s">
        <v>2220</v>
      </c>
      <c r="E1069" t="s">
        <v>2751</v>
      </c>
    </row>
    <row r="1070" spans="1:5">
      <c r="A1070" t="s">
        <v>1735</v>
      </c>
      <c r="B1070" t="s">
        <v>1638</v>
      </c>
      <c r="C1070" t="s">
        <v>2091</v>
      </c>
      <c r="D1070" t="s">
        <v>2220</v>
      </c>
      <c r="E1070" t="s">
        <v>2395</v>
      </c>
    </row>
    <row r="1071" spans="1:5">
      <c r="A1071" t="s">
        <v>1735</v>
      </c>
      <c r="B1071" t="s">
        <v>1639</v>
      </c>
      <c r="C1071" t="s">
        <v>2091</v>
      </c>
      <c r="D1071" t="s">
        <v>2220</v>
      </c>
      <c r="E1071" t="s">
        <v>2396</v>
      </c>
    </row>
    <row r="1072" spans="1:5">
      <c r="A1072" t="s">
        <v>1735</v>
      </c>
      <c r="B1072" t="s">
        <v>1640</v>
      </c>
      <c r="C1072" t="s">
        <v>2091</v>
      </c>
      <c r="E1072" t="s">
        <v>2397</v>
      </c>
    </row>
    <row r="1073" spans="1:5">
      <c r="A1073" t="s">
        <v>1735</v>
      </c>
      <c r="B1073" t="s">
        <v>1641</v>
      </c>
      <c r="C1073" t="s">
        <v>2091</v>
      </c>
      <c r="D1073" t="s">
        <v>2220</v>
      </c>
      <c r="E1073" t="s">
        <v>2398</v>
      </c>
    </row>
    <row r="1074" spans="1:5">
      <c r="A1074" t="s">
        <v>1735</v>
      </c>
      <c r="B1074" t="s">
        <v>1642</v>
      </c>
      <c r="C1074" t="s">
        <v>2091</v>
      </c>
      <c r="D1074" t="s">
        <v>2220</v>
      </c>
      <c r="E1074" t="s">
        <v>2399</v>
      </c>
    </row>
    <row r="1075" spans="1:5">
      <c r="A1075" t="s">
        <v>1735</v>
      </c>
      <c r="B1075" t="s">
        <v>1643</v>
      </c>
      <c r="C1075" t="s">
        <v>2091</v>
      </c>
      <c r="E1075" t="s">
        <v>2190</v>
      </c>
    </row>
    <row r="1076" spans="1:5">
      <c r="A1076" t="s">
        <v>1735</v>
      </c>
      <c r="B1076" t="s">
        <v>1644</v>
      </c>
      <c r="C1076" t="s">
        <v>2091</v>
      </c>
      <c r="D1076" t="s">
        <v>2220</v>
      </c>
      <c r="E1076" t="s">
        <v>2752</v>
      </c>
    </row>
    <row r="1077" spans="1:5">
      <c r="A1077" t="s">
        <v>1735</v>
      </c>
      <c r="B1077" t="s">
        <v>1645</v>
      </c>
      <c r="C1077" t="s">
        <v>2091</v>
      </c>
      <c r="D1077" t="s">
        <v>2220</v>
      </c>
      <c r="E1077" t="s">
        <v>2753</v>
      </c>
    </row>
    <row r="1078" spans="1:5">
      <c r="A1078" t="s">
        <v>1735</v>
      </c>
      <c r="B1078" t="s">
        <v>1646</v>
      </c>
      <c r="C1078" t="s">
        <v>2091</v>
      </c>
      <c r="E1078" t="s">
        <v>2754</v>
      </c>
    </row>
    <row r="1079" spans="1:5">
      <c r="A1079" t="s">
        <v>1735</v>
      </c>
      <c r="B1079" t="s">
        <v>1647</v>
      </c>
      <c r="C1079" t="s">
        <v>2091</v>
      </c>
      <c r="D1079" t="s">
        <v>2220</v>
      </c>
      <c r="E1079" t="s">
        <v>2755</v>
      </c>
    </row>
    <row r="1080" spans="1:5">
      <c r="A1080" t="s">
        <v>1735</v>
      </c>
      <c r="B1080" t="s">
        <v>1648</v>
      </c>
      <c r="C1080" t="s">
        <v>2091</v>
      </c>
      <c r="D1080" t="s">
        <v>2220</v>
      </c>
      <c r="E1080" t="s">
        <v>2756</v>
      </c>
    </row>
    <row r="1081" spans="1:5">
      <c r="A1081" t="s">
        <v>1735</v>
      </c>
      <c r="B1081" t="s">
        <v>1649</v>
      </c>
      <c r="C1081" t="s">
        <v>2091</v>
      </c>
      <c r="E1081" t="s">
        <v>2757</v>
      </c>
    </row>
    <row r="1082" spans="1:5">
      <c r="A1082" t="s">
        <v>1735</v>
      </c>
      <c r="B1082" t="s">
        <v>1650</v>
      </c>
      <c r="C1082" t="s">
        <v>2091</v>
      </c>
      <c r="D1082" t="s">
        <v>2220</v>
      </c>
      <c r="E1082" t="s">
        <v>2758</v>
      </c>
    </row>
    <row r="1083" spans="1:5">
      <c r="A1083" t="s">
        <v>1735</v>
      </c>
      <c r="B1083" t="s">
        <v>1651</v>
      </c>
      <c r="C1083" t="s">
        <v>2091</v>
      </c>
      <c r="D1083" t="s">
        <v>2220</v>
      </c>
      <c r="E1083" t="s">
        <v>2759</v>
      </c>
    </row>
    <row r="1084" spans="1:5">
      <c r="A1084" t="s">
        <v>1735</v>
      </c>
      <c r="B1084" t="s">
        <v>1652</v>
      </c>
      <c r="C1084" t="s">
        <v>2091</v>
      </c>
      <c r="D1084" t="s">
        <v>2220</v>
      </c>
      <c r="E1084" t="s">
        <v>2760</v>
      </c>
    </row>
    <row r="1085" spans="1:5">
      <c r="A1085" t="s">
        <v>1735</v>
      </c>
      <c r="B1085" t="s">
        <v>1653</v>
      </c>
      <c r="C1085" t="s">
        <v>2091</v>
      </c>
      <c r="D1085" t="s">
        <v>2220</v>
      </c>
      <c r="E1085" t="s">
        <v>2761</v>
      </c>
    </row>
    <row r="1086" spans="1:5">
      <c r="A1086" t="s">
        <v>1735</v>
      </c>
      <c r="B1086" t="s">
        <v>1654</v>
      </c>
      <c r="C1086" t="s">
        <v>2091</v>
      </c>
      <c r="D1086" t="s">
        <v>2220</v>
      </c>
      <c r="E1086" t="s">
        <v>2762</v>
      </c>
    </row>
    <row r="1087" spans="1:5">
      <c r="A1087" t="s">
        <v>1735</v>
      </c>
      <c r="B1087" t="s">
        <v>1655</v>
      </c>
      <c r="C1087" t="s">
        <v>2091</v>
      </c>
      <c r="D1087" t="s">
        <v>2220</v>
      </c>
      <c r="E1087" t="s">
        <v>2763</v>
      </c>
    </row>
    <row r="1088" spans="1:5">
      <c r="A1088" t="s">
        <v>1735</v>
      </c>
      <c r="B1088" t="s">
        <v>1656</v>
      </c>
      <c r="C1088" t="s">
        <v>2091</v>
      </c>
      <c r="D1088" t="s">
        <v>2220</v>
      </c>
      <c r="E1088" t="s">
        <v>2764</v>
      </c>
    </row>
    <row r="1089" spans="1:5">
      <c r="A1089" t="s">
        <v>1735</v>
      </c>
      <c r="B1089" t="s">
        <v>1657</v>
      </c>
      <c r="C1089" t="s">
        <v>2091</v>
      </c>
      <c r="D1089" t="s">
        <v>2220</v>
      </c>
      <c r="E1089" t="s">
        <v>2765</v>
      </c>
    </row>
    <row r="1090" spans="1:5">
      <c r="A1090" t="s">
        <v>1735</v>
      </c>
      <c r="B1090" t="s">
        <v>1658</v>
      </c>
      <c r="C1090" t="s">
        <v>2091</v>
      </c>
      <c r="D1090" t="s">
        <v>2220</v>
      </c>
      <c r="E1090" t="s">
        <v>2766</v>
      </c>
    </row>
    <row r="1091" spans="1:5">
      <c r="A1091" t="s">
        <v>1735</v>
      </c>
      <c r="B1091" t="s">
        <v>1659</v>
      </c>
      <c r="C1091" t="s">
        <v>2091</v>
      </c>
      <c r="D1091" t="s">
        <v>2220</v>
      </c>
      <c r="E1091" t="s">
        <v>2767</v>
      </c>
    </row>
    <row r="1092" spans="1:5">
      <c r="A1092" t="s">
        <v>1735</v>
      </c>
      <c r="B1092" t="s">
        <v>1660</v>
      </c>
      <c r="C1092" t="s">
        <v>2091</v>
      </c>
      <c r="D1092" t="s">
        <v>2220</v>
      </c>
      <c r="E1092" t="s">
        <v>2768</v>
      </c>
    </row>
    <row r="1093" spans="1:5">
      <c r="A1093" t="s">
        <v>1735</v>
      </c>
      <c r="B1093" t="s">
        <v>1661</v>
      </c>
      <c r="C1093" t="s">
        <v>2091</v>
      </c>
      <c r="E1093" t="s">
        <v>2769</v>
      </c>
    </row>
    <row r="1094" spans="1:5">
      <c r="A1094" t="s">
        <v>1735</v>
      </c>
      <c r="B1094" t="s">
        <v>1662</v>
      </c>
      <c r="C1094" t="s">
        <v>2091</v>
      </c>
      <c r="D1094" t="s">
        <v>2214</v>
      </c>
      <c r="E1094" t="s">
        <v>2770</v>
      </c>
    </row>
    <row r="1095" spans="1:5">
      <c r="A1095" t="s">
        <v>1735</v>
      </c>
      <c r="B1095" t="s">
        <v>1663</v>
      </c>
      <c r="C1095" t="s">
        <v>2091</v>
      </c>
      <c r="D1095" t="s">
        <v>2220</v>
      </c>
      <c r="E1095" t="s">
        <v>2771</v>
      </c>
    </row>
    <row r="1096" spans="1:5">
      <c r="A1096" t="s">
        <v>1735</v>
      </c>
      <c r="B1096" t="s">
        <v>1664</v>
      </c>
      <c r="C1096" t="s">
        <v>2091</v>
      </c>
      <c r="D1096" t="s">
        <v>2220</v>
      </c>
      <c r="E1096" t="s">
        <v>2772</v>
      </c>
    </row>
    <row r="1097" spans="1:5">
      <c r="A1097" t="s">
        <v>1735</v>
      </c>
      <c r="B1097" t="s">
        <v>1665</v>
      </c>
      <c r="C1097" t="s">
        <v>2091</v>
      </c>
      <c r="D1097" t="s">
        <v>2220</v>
      </c>
      <c r="E1097" t="s">
        <v>2773</v>
      </c>
    </row>
    <row r="1098" spans="1:5">
      <c r="A1098" t="s">
        <v>1735</v>
      </c>
      <c r="B1098" t="s">
        <v>1666</v>
      </c>
      <c r="C1098" t="s">
        <v>2091</v>
      </c>
      <c r="D1098" t="s">
        <v>2220</v>
      </c>
      <c r="E1098" t="s">
        <v>2774</v>
      </c>
    </row>
    <row r="1099" spans="1:5">
      <c r="A1099" t="s">
        <v>1735</v>
      </c>
      <c r="B1099" t="s">
        <v>1667</v>
      </c>
      <c r="C1099" t="s">
        <v>2091</v>
      </c>
      <c r="D1099" t="s">
        <v>2220</v>
      </c>
      <c r="E1099" t="s">
        <v>2775</v>
      </c>
    </row>
    <row r="1100" spans="1:5">
      <c r="A1100" t="s">
        <v>1735</v>
      </c>
      <c r="B1100" t="s">
        <v>1668</v>
      </c>
      <c r="C1100" t="s">
        <v>2091</v>
      </c>
      <c r="D1100" t="s">
        <v>2220</v>
      </c>
      <c r="E1100" t="s">
        <v>2776</v>
      </c>
    </row>
    <row r="1101" spans="1:5">
      <c r="A1101" t="s">
        <v>1735</v>
      </c>
      <c r="B1101" t="s">
        <v>1669</v>
      </c>
      <c r="C1101" t="s">
        <v>2091</v>
      </c>
      <c r="E1101" t="s">
        <v>2777</v>
      </c>
    </row>
    <row r="1102" spans="1:5">
      <c r="A1102" t="s">
        <v>1735</v>
      </c>
      <c r="B1102" t="s">
        <v>1670</v>
      </c>
      <c r="C1102" t="s">
        <v>2091</v>
      </c>
      <c r="D1102" t="s">
        <v>2220</v>
      </c>
      <c r="E1102" t="s">
        <v>2778</v>
      </c>
    </row>
    <row r="1103" spans="1:5">
      <c r="A1103" t="s">
        <v>1735</v>
      </c>
      <c r="B1103" t="s">
        <v>1671</v>
      </c>
      <c r="C1103" t="s">
        <v>2091</v>
      </c>
      <c r="D1103" t="s">
        <v>2220</v>
      </c>
      <c r="E1103" t="s">
        <v>2779</v>
      </c>
    </row>
    <row r="1104" spans="1:5">
      <c r="A1104" t="s">
        <v>1735</v>
      </c>
      <c r="B1104" t="s">
        <v>1672</v>
      </c>
      <c r="C1104" t="s">
        <v>2091</v>
      </c>
      <c r="E1104" t="s">
        <v>2780</v>
      </c>
    </row>
    <row r="1105" spans="1:5">
      <c r="A1105" t="s">
        <v>1735</v>
      </c>
      <c r="B1105" t="s">
        <v>1673</v>
      </c>
      <c r="C1105" t="s">
        <v>2091</v>
      </c>
      <c r="D1105" t="s">
        <v>2220</v>
      </c>
      <c r="E1105" t="s">
        <v>2781</v>
      </c>
    </row>
    <row r="1106" spans="1:5">
      <c r="A1106" t="s">
        <v>1735</v>
      </c>
      <c r="B1106" t="s">
        <v>1674</v>
      </c>
      <c r="C1106" t="s">
        <v>2091</v>
      </c>
      <c r="D1106" t="s">
        <v>2220</v>
      </c>
      <c r="E1106" t="s">
        <v>2782</v>
      </c>
    </row>
    <row r="1107" spans="1:5">
      <c r="A1107" t="s">
        <v>1735</v>
      </c>
      <c r="B1107" t="s">
        <v>1675</v>
      </c>
      <c r="C1107" t="s">
        <v>2091</v>
      </c>
      <c r="D1107" t="s">
        <v>2220</v>
      </c>
      <c r="E1107" t="s">
        <v>2783</v>
      </c>
    </row>
    <row r="1108" spans="1:5">
      <c r="A1108" t="s">
        <v>1735</v>
      </c>
      <c r="B1108" t="s">
        <v>1676</v>
      </c>
      <c r="C1108" t="s">
        <v>2091</v>
      </c>
      <c r="D1108" t="s">
        <v>2220</v>
      </c>
      <c r="E1108" t="s">
        <v>2784</v>
      </c>
    </row>
    <row r="1109" spans="1:5">
      <c r="A1109" t="s">
        <v>1735</v>
      </c>
      <c r="B1109" t="s">
        <v>1677</v>
      </c>
      <c r="C1109" t="s">
        <v>2091</v>
      </c>
      <c r="D1109" t="s">
        <v>2220</v>
      </c>
      <c r="E1109" t="s">
        <v>2785</v>
      </c>
    </row>
    <row r="1110" spans="1:5">
      <c r="A1110" t="s">
        <v>1735</v>
      </c>
      <c r="B1110" t="s">
        <v>1678</v>
      </c>
      <c r="C1110" t="s">
        <v>2091</v>
      </c>
      <c r="D1110" t="s">
        <v>2220</v>
      </c>
      <c r="E1110" t="s">
        <v>2786</v>
      </c>
    </row>
    <row r="1111" spans="1:5">
      <c r="A1111" t="s">
        <v>1735</v>
      </c>
      <c r="B1111" t="s">
        <v>1679</v>
      </c>
      <c r="C1111" t="s">
        <v>2091</v>
      </c>
      <c r="D1111" t="s">
        <v>2220</v>
      </c>
      <c r="E1111" t="s">
        <v>2787</v>
      </c>
    </row>
    <row r="1112" spans="1:5">
      <c r="A1112" t="s">
        <v>1735</v>
      </c>
      <c r="B1112" t="s">
        <v>1680</v>
      </c>
      <c r="C1112" t="s">
        <v>2091</v>
      </c>
      <c r="D1112" t="s">
        <v>2220</v>
      </c>
      <c r="E1112" t="s">
        <v>2788</v>
      </c>
    </row>
    <row r="1113" spans="1:5">
      <c r="A1113" t="s">
        <v>1735</v>
      </c>
      <c r="B1113" t="s">
        <v>1681</v>
      </c>
      <c r="C1113" t="s">
        <v>2091</v>
      </c>
      <c r="D1113" t="s">
        <v>2220</v>
      </c>
      <c r="E1113" t="s">
        <v>2789</v>
      </c>
    </row>
    <row r="1114" spans="1:5">
      <c r="A1114" t="s">
        <v>1735</v>
      </c>
      <c r="B1114" t="s">
        <v>1682</v>
      </c>
      <c r="C1114" t="s">
        <v>2091</v>
      </c>
      <c r="D1114" t="s">
        <v>2220</v>
      </c>
      <c r="E1114" t="s">
        <v>2790</v>
      </c>
    </row>
    <row r="1115" spans="1:5">
      <c r="A1115" t="s">
        <v>1735</v>
      </c>
      <c r="B1115" t="s">
        <v>1683</v>
      </c>
      <c r="C1115" t="s">
        <v>2091</v>
      </c>
      <c r="D1115" t="s">
        <v>2220</v>
      </c>
      <c r="E1115" t="s">
        <v>2791</v>
      </c>
    </row>
    <row r="1116" spans="1:5">
      <c r="A1116" t="s">
        <v>1735</v>
      </c>
      <c r="B1116" t="s">
        <v>1684</v>
      </c>
      <c r="C1116" t="s">
        <v>2091</v>
      </c>
      <c r="E1116" t="s">
        <v>2792</v>
      </c>
    </row>
    <row r="1117" spans="1:5">
      <c r="A1117" t="s">
        <v>1735</v>
      </c>
      <c r="B1117" t="s">
        <v>1685</v>
      </c>
      <c r="C1117" t="s">
        <v>2091</v>
      </c>
      <c r="D1117" t="s">
        <v>2214</v>
      </c>
      <c r="E1117" t="s">
        <v>2793</v>
      </c>
    </row>
    <row r="1118" spans="1:5">
      <c r="A1118" t="s">
        <v>1735</v>
      </c>
      <c r="B1118" t="s">
        <v>1686</v>
      </c>
      <c r="C1118" t="s">
        <v>2091</v>
      </c>
      <c r="D1118" t="s">
        <v>2220</v>
      </c>
      <c r="E1118" t="s">
        <v>2794</v>
      </c>
    </row>
    <row r="1119" spans="1:5">
      <c r="A1119" t="s">
        <v>1735</v>
      </c>
      <c r="B1119" t="s">
        <v>1687</v>
      </c>
      <c r="C1119" t="s">
        <v>2091</v>
      </c>
      <c r="D1119" t="s">
        <v>2220</v>
      </c>
      <c r="E1119" t="s">
        <v>2795</v>
      </c>
    </row>
    <row r="1120" spans="1:5">
      <c r="A1120" t="s">
        <v>1735</v>
      </c>
      <c r="B1120" t="s">
        <v>1688</v>
      </c>
      <c r="C1120" t="s">
        <v>2091</v>
      </c>
      <c r="D1120" t="s">
        <v>2220</v>
      </c>
      <c r="E1120" t="s">
        <v>2796</v>
      </c>
    </row>
    <row r="1121" spans="1:5">
      <c r="A1121" t="s">
        <v>1735</v>
      </c>
      <c r="B1121" t="s">
        <v>1689</v>
      </c>
      <c r="C1121" t="s">
        <v>2091</v>
      </c>
      <c r="D1121" t="s">
        <v>2220</v>
      </c>
      <c r="E1121" t="s">
        <v>2797</v>
      </c>
    </row>
    <row r="1122" spans="1:5">
      <c r="A1122" t="s">
        <v>1735</v>
      </c>
      <c r="B1122" t="s">
        <v>1690</v>
      </c>
      <c r="C1122" t="s">
        <v>2091</v>
      </c>
      <c r="D1122" t="s">
        <v>2220</v>
      </c>
      <c r="E1122" t="s">
        <v>2405</v>
      </c>
    </row>
    <row r="1123" spans="1:5">
      <c r="A1123" t="s">
        <v>1735</v>
      </c>
      <c r="B1123" t="s">
        <v>1691</v>
      </c>
      <c r="C1123" t="s">
        <v>2091</v>
      </c>
      <c r="D1123" t="s">
        <v>2220</v>
      </c>
      <c r="E1123" t="s">
        <v>2210</v>
      </c>
    </row>
    <row r="1124" spans="1:5">
      <c r="A1124" t="s">
        <v>1735</v>
      </c>
      <c r="B1124" t="s">
        <v>1692</v>
      </c>
      <c r="C1124" t="s">
        <v>2091</v>
      </c>
      <c r="D1124" t="s">
        <v>2214</v>
      </c>
      <c r="E1124" t="s">
        <v>2406</v>
      </c>
    </row>
    <row r="1125" spans="1:5">
      <c r="A1125" t="s">
        <v>1735</v>
      </c>
      <c r="B1125" t="s">
        <v>1693</v>
      </c>
      <c r="C1125" t="s">
        <v>2091</v>
      </c>
      <c r="D1125" t="s">
        <v>2214</v>
      </c>
      <c r="E1125" t="s">
        <v>2407</v>
      </c>
    </row>
    <row r="1126" spans="1:5">
      <c r="A1126" t="s">
        <v>1735</v>
      </c>
      <c r="B1126" t="s">
        <v>1694</v>
      </c>
      <c r="C1126" t="s">
        <v>2091</v>
      </c>
      <c r="D1126" t="s">
        <v>2214</v>
      </c>
      <c r="E1126" t="s">
        <v>2408</v>
      </c>
    </row>
    <row r="1127" spans="1:5">
      <c r="A1127" t="s">
        <v>1735</v>
      </c>
      <c r="B1127" t="s">
        <v>1695</v>
      </c>
      <c r="C1127" t="s">
        <v>2091</v>
      </c>
      <c r="D1127" t="s">
        <v>2214</v>
      </c>
      <c r="E1127" t="s">
        <v>2409</v>
      </c>
    </row>
    <row r="1128" spans="1:5">
      <c r="A1128" t="s">
        <v>1735</v>
      </c>
      <c r="B1128" t="s">
        <v>1696</v>
      </c>
      <c r="C1128" t="s">
        <v>2091</v>
      </c>
      <c r="D1128" t="s">
        <v>2214</v>
      </c>
      <c r="E1128" t="s">
        <v>2410</v>
      </c>
    </row>
    <row r="1129" spans="1:5">
      <c r="A1129" t="s">
        <v>1735</v>
      </c>
      <c r="B1129" t="s">
        <v>1697</v>
      </c>
      <c r="C1129" t="s">
        <v>2091</v>
      </c>
      <c r="E1129" t="s">
        <v>2411</v>
      </c>
    </row>
    <row r="1130" spans="1:5">
      <c r="A1130" t="s">
        <v>1735</v>
      </c>
      <c r="B1130" t="s">
        <v>1698</v>
      </c>
      <c r="C1130" t="s">
        <v>2091</v>
      </c>
      <c r="D1130" t="s">
        <v>2220</v>
      </c>
      <c r="E1130" t="s">
        <v>2412</v>
      </c>
    </row>
    <row r="1131" spans="1:5">
      <c r="A1131" t="s">
        <v>1735</v>
      </c>
      <c r="B1131" t="s">
        <v>1699</v>
      </c>
      <c r="C1131" t="s">
        <v>2091</v>
      </c>
      <c r="D1131" t="s">
        <v>2220</v>
      </c>
      <c r="E1131" t="s">
        <v>2798</v>
      </c>
    </row>
    <row r="1132" spans="1:5">
      <c r="A1132" t="s">
        <v>1735</v>
      </c>
      <c r="B1132" t="s">
        <v>1700</v>
      </c>
      <c r="C1132" t="s">
        <v>2091</v>
      </c>
      <c r="D1132" t="s">
        <v>2220</v>
      </c>
      <c r="E1132" t="s">
        <v>2413</v>
      </c>
    </row>
    <row r="1133" spans="1:5">
      <c r="A1133" t="s">
        <v>1735</v>
      </c>
      <c r="B1133" t="s">
        <v>1701</v>
      </c>
      <c r="C1133" t="s">
        <v>2091</v>
      </c>
      <c r="D1133" t="s">
        <v>2220</v>
      </c>
      <c r="E1133" t="s">
        <v>2212</v>
      </c>
    </row>
    <row r="1134" spans="1:5">
      <c r="A1134" t="s">
        <v>1735</v>
      </c>
      <c r="B1134" t="s">
        <v>1702</v>
      </c>
      <c r="C1134" t="s">
        <v>2091</v>
      </c>
      <c r="D1134" t="s">
        <v>2220</v>
      </c>
      <c r="E1134" t="s">
        <v>2414</v>
      </c>
    </row>
    <row r="1135" spans="1:5">
      <c r="A1135" t="s">
        <v>1735</v>
      </c>
      <c r="B1135" t="s">
        <v>1703</v>
      </c>
      <c r="C1135" t="s">
        <v>2091</v>
      </c>
      <c r="D1135" t="s">
        <v>2220</v>
      </c>
      <c r="E1135" t="s">
        <v>2213</v>
      </c>
    </row>
    <row r="1136" spans="1:5">
      <c r="A1136" t="s">
        <v>1735</v>
      </c>
      <c r="B1136" t="s">
        <v>1704</v>
      </c>
      <c r="C1136" t="s">
        <v>2091</v>
      </c>
      <c r="D1136" t="s">
        <v>2220</v>
      </c>
      <c r="E1136" t="s">
        <v>2417</v>
      </c>
    </row>
    <row r="1137" spans="1:5">
      <c r="A1137" t="s">
        <v>1735</v>
      </c>
      <c r="B1137" t="s">
        <v>1705</v>
      </c>
      <c r="C1137" t="s">
        <v>2091</v>
      </c>
      <c r="D1137" t="s">
        <v>2220</v>
      </c>
      <c r="E1137" t="s">
        <v>2694</v>
      </c>
    </row>
    <row r="1138" spans="1:5">
      <c r="A1138" t="s">
        <v>1735</v>
      </c>
      <c r="B1138" t="s">
        <v>1706</v>
      </c>
      <c r="C1138" t="s">
        <v>2091</v>
      </c>
      <c r="D1138" t="s">
        <v>2220</v>
      </c>
      <c r="E1138" t="s">
        <v>2695</v>
      </c>
    </row>
    <row r="1139" spans="1:5">
      <c r="A1139" t="s">
        <v>1735</v>
      </c>
      <c r="B1139" t="s">
        <v>1707</v>
      </c>
      <c r="C1139" t="s">
        <v>2091</v>
      </c>
      <c r="D1139" t="s">
        <v>2220</v>
      </c>
      <c r="E1139" t="s">
        <v>2419</v>
      </c>
    </row>
    <row r="1140" spans="1:5">
      <c r="A1140" t="s">
        <v>1735</v>
      </c>
      <c r="B1140" t="s">
        <v>1708</v>
      </c>
      <c r="C1140" t="s">
        <v>2091</v>
      </c>
      <c r="D1140" t="s">
        <v>2220</v>
      </c>
      <c r="E1140" t="s">
        <v>2421</v>
      </c>
    </row>
    <row r="1141" spans="1:5">
      <c r="A1141" t="s">
        <v>1735</v>
      </c>
      <c r="B1141" t="s">
        <v>1709</v>
      </c>
      <c r="C1141" t="s">
        <v>2091</v>
      </c>
      <c r="D1141" t="s">
        <v>2220</v>
      </c>
      <c r="E1141" t="s">
        <v>2422</v>
      </c>
    </row>
    <row r="1142" spans="1:5">
      <c r="A1142" t="s">
        <v>1735</v>
      </c>
      <c r="B1142" t="s">
        <v>1710</v>
      </c>
      <c r="C1142" t="s">
        <v>2091</v>
      </c>
      <c r="D1142" t="s">
        <v>2220</v>
      </c>
      <c r="E1142" t="s">
        <v>2423</v>
      </c>
    </row>
    <row r="1143" spans="1:5">
      <c r="A1143" t="s">
        <v>1735</v>
      </c>
      <c r="B1143" t="s">
        <v>1711</v>
      </c>
      <c r="C1143" t="s">
        <v>2091</v>
      </c>
      <c r="D1143" t="s">
        <v>2220</v>
      </c>
      <c r="E1143" t="s">
        <v>2424</v>
      </c>
    </row>
    <row r="1144" spans="1:5">
      <c r="A1144" t="s">
        <v>1735</v>
      </c>
      <c r="B1144" t="s">
        <v>1712</v>
      </c>
      <c r="C1144" t="s">
        <v>2091</v>
      </c>
      <c r="D1144" t="s">
        <v>2220</v>
      </c>
      <c r="E1144" t="s">
        <v>2425</v>
      </c>
    </row>
    <row r="1145" spans="1:5">
      <c r="A1145" t="s">
        <v>1735</v>
      </c>
      <c r="B1145" t="s">
        <v>1713</v>
      </c>
      <c r="C1145" t="s">
        <v>2091</v>
      </c>
      <c r="D1145" t="s">
        <v>2220</v>
      </c>
      <c r="E1145" t="s">
        <v>2426</v>
      </c>
    </row>
    <row r="1146" spans="1:5">
      <c r="A1146" t="s">
        <v>1735</v>
      </c>
      <c r="B1146" t="s">
        <v>1714</v>
      </c>
      <c r="C1146" t="s">
        <v>2091</v>
      </c>
      <c r="D1146" t="s">
        <v>2220</v>
      </c>
      <c r="E1146" t="s">
        <v>2427</v>
      </c>
    </row>
    <row r="1147" spans="1:5">
      <c r="A1147" t="s">
        <v>1735</v>
      </c>
      <c r="B1147" t="s">
        <v>1715</v>
      </c>
      <c r="C1147" t="s">
        <v>2091</v>
      </c>
      <c r="D1147" t="s">
        <v>2220</v>
      </c>
      <c r="E1147" t="s">
        <v>2428</v>
      </c>
    </row>
    <row r="1148" spans="1:5">
      <c r="A1148" t="s">
        <v>1735</v>
      </c>
      <c r="B1148" t="s">
        <v>1716</v>
      </c>
      <c r="C1148" t="s">
        <v>2091</v>
      </c>
      <c r="D1148" t="s">
        <v>2220</v>
      </c>
      <c r="E1148" t="s">
        <v>2429</v>
      </c>
    </row>
    <row r="1149" spans="1:5">
      <c r="A1149" t="s">
        <v>1735</v>
      </c>
      <c r="B1149" t="s">
        <v>1717</v>
      </c>
      <c r="C1149" t="s">
        <v>2091</v>
      </c>
      <c r="D1149" t="s">
        <v>2220</v>
      </c>
      <c r="E1149" t="s">
        <v>2430</v>
      </c>
    </row>
    <row r="1150" spans="1:5">
      <c r="A1150" t="s">
        <v>1735</v>
      </c>
      <c r="B1150" t="s">
        <v>1718</v>
      </c>
      <c r="C1150" t="s">
        <v>2091</v>
      </c>
      <c r="D1150" t="s">
        <v>2214</v>
      </c>
      <c r="E1150" t="s">
        <v>2431</v>
      </c>
    </row>
    <row r="1151" spans="1:5">
      <c r="A1151" t="s">
        <v>1735</v>
      </c>
      <c r="B1151" t="s">
        <v>1719</v>
      </c>
      <c r="C1151" t="s">
        <v>2091</v>
      </c>
      <c r="D1151" t="s">
        <v>2220</v>
      </c>
      <c r="E1151" t="s">
        <v>2432</v>
      </c>
    </row>
    <row r="1152" spans="1:5">
      <c r="A1152" t="s">
        <v>1735</v>
      </c>
      <c r="B1152" t="s">
        <v>1720</v>
      </c>
      <c r="C1152" t="s">
        <v>2091</v>
      </c>
      <c r="D1152" t="s">
        <v>2220</v>
      </c>
      <c r="E1152" t="s">
        <v>2433</v>
      </c>
    </row>
    <row r="1153" spans="1:5">
      <c r="A1153" t="s">
        <v>1735</v>
      </c>
      <c r="B1153" t="s">
        <v>1721</v>
      </c>
      <c r="C1153" t="s">
        <v>2091</v>
      </c>
      <c r="E1153" t="s">
        <v>2434</v>
      </c>
    </row>
    <row r="1154" spans="1:5">
      <c r="A1154" t="s">
        <v>1735</v>
      </c>
      <c r="B1154" t="s">
        <v>1722</v>
      </c>
      <c r="C1154" t="s">
        <v>2091</v>
      </c>
      <c r="D1154" t="s">
        <v>2214</v>
      </c>
      <c r="E1154" t="s">
        <v>2435</v>
      </c>
    </row>
    <row r="1155" spans="1:5">
      <c r="A1155" t="s">
        <v>1735</v>
      </c>
      <c r="B1155" t="s">
        <v>1723</v>
      </c>
      <c r="C1155" t="s">
        <v>2091</v>
      </c>
      <c r="D1155" t="s">
        <v>2214</v>
      </c>
      <c r="E1155" t="s">
        <v>2436</v>
      </c>
    </row>
    <row r="1156" spans="1:5">
      <c r="A1156" t="s">
        <v>1735</v>
      </c>
      <c r="B1156" t="s">
        <v>1724</v>
      </c>
      <c r="C1156" t="s">
        <v>2091</v>
      </c>
      <c r="E1156" t="s">
        <v>2437</v>
      </c>
    </row>
    <row r="1157" spans="1:5">
      <c r="A1157" t="s">
        <v>1735</v>
      </c>
      <c r="B1157" t="s">
        <v>1725</v>
      </c>
      <c r="C1157" t="s">
        <v>2091</v>
      </c>
      <c r="D1157" t="s">
        <v>2214</v>
      </c>
      <c r="E1157" t="s">
        <v>2438</v>
      </c>
    </row>
    <row r="1158" spans="1:5">
      <c r="A1158" t="s">
        <v>1735</v>
      </c>
      <c r="B1158" t="s">
        <v>1726</v>
      </c>
      <c r="C1158" t="s">
        <v>2091</v>
      </c>
      <c r="D1158" t="s">
        <v>2214</v>
      </c>
      <c r="E1158" t="s">
        <v>2439</v>
      </c>
    </row>
    <row r="1159" spans="1:5">
      <c r="A1159" t="s">
        <v>1735</v>
      </c>
      <c r="B1159" t="s">
        <v>1727</v>
      </c>
      <c r="C1159" t="s">
        <v>2091</v>
      </c>
      <c r="E1159" t="s">
        <v>2440</v>
      </c>
    </row>
    <row r="1160" spans="1:5">
      <c r="A1160" t="s">
        <v>1735</v>
      </c>
      <c r="B1160" t="s">
        <v>1728</v>
      </c>
      <c r="C1160" t="s">
        <v>2091</v>
      </c>
      <c r="E1160" t="s">
        <v>2441</v>
      </c>
    </row>
    <row r="1161" spans="1:5">
      <c r="A1161" t="s">
        <v>1735</v>
      </c>
      <c r="B1161" t="s">
        <v>1729</v>
      </c>
      <c r="C1161" t="s">
        <v>2091</v>
      </c>
      <c r="E1161" t="s">
        <v>2442</v>
      </c>
    </row>
    <row r="1162" spans="1:5">
      <c r="A1162" t="s">
        <v>1735</v>
      </c>
      <c r="B1162" t="s">
        <v>1730</v>
      </c>
      <c r="C1162" t="s">
        <v>2091</v>
      </c>
      <c r="E1162" t="s">
        <v>2443</v>
      </c>
    </row>
    <row r="1163" spans="1:5">
      <c r="A1163" t="s">
        <v>1735</v>
      </c>
      <c r="B1163" t="s">
        <v>1731</v>
      </c>
      <c r="C1163" t="s">
        <v>2091</v>
      </c>
      <c r="E1163" t="s">
        <v>2444</v>
      </c>
    </row>
    <row r="1164" spans="1:5">
      <c r="A1164" t="s">
        <v>1735</v>
      </c>
      <c r="B1164" t="s">
        <v>1732</v>
      </c>
      <c r="C1164" t="s">
        <v>2091</v>
      </c>
      <c r="E1164" t="s">
        <v>2445</v>
      </c>
    </row>
    <row r="1165" spans="1:5">
      <c r="A1165" t="s">
        <v>1735</v>
      </c>
      <c r="B1165" t="s">
        <v>1733</v>
      </c>
      <c r="C1165" t="s">
        <v>2091</v>
      </c>
      <c r="E1165" t="s">
        <v>2446</v>
      </c>
    </row>
    <row r="1166" spans="1:5">
      <c r="A1166" t="s">
        <v>1735</v>
      </c>
      <c r="B1166" t="s">
        <v>1734</v>
      </c>
      <c r="C1166" t="s">
        <v>2091</v>
      </c>
      <c r="E1166" t="s">
        <v>2447</v>
      </c>
    </row>
    <row r="1167" spans="1:5">
      <c r="A1167" t="s">
        <v>1735</v>
      </c>
      <c r="B1167" t="s">
        <v>219</v>
      </c>
    </row>
    <row r="1168" spans="1:5">
      <c r="A1168" t="s">
        <v>1735</v>
      </c>
      <c r="B1168" t="s">
        <v>220</v>
      </c>
    </row>
    <row r="1169" spans="1:5">
      <c r="A1169" t="s">
        <v>1735</v>
      </c>
      <c r="B1169" t="s">
        <v>221</v>
      </c>
    </row>
    <row r="1170" spans="1:5">
      <c r="A1170" t="s">
        <v>1735</v>
      </c>
      <c r="B1170" t="s">
        <v>222</v>
      </c>
    </row>
    <row r="1171" spans="1:5">
      <c r="A1171" t="s">
        <v>1735</v>
      </c>
      <c r="B1171" t="s">
        <v>223</v>
      </c>
    </row>
    <row r="1172" spans="1:5">
      <c r="A1172" t="s">
        <v>1735</v>
      </c>
      <c r="B1172" t="s">
        <v>224</v>
      </c>
    </row>
    <row r="1173" spans="1:5">
      <c r="A1173" t="s">
        <v>2089</v>
      </c>
      <c r="B1173" t="s">
        <v>124</v>
      </c>
    </row>
    <row r="1174" spans="1:5">
      <c r="A1174" t="s">
        <v>2089</v>
      </c>
      <c r="B1174" t="s">
        <v>125</v>
      </c>
    </row>
    <row r="1175" spans="1:5">
      <c r="A1175" t="s">
        <v>2089</v>
      </c>
      <c r="B1175" t="s">
        <v>126</v>
      </c>
    </row>
    <row r="1176" spans="1:5">
      <c r="A1176" t="s">
        <v>2089</v>
      </c>
      <c r="B1176" t="s">
        <v>127</v>
      </c>
    </row>
    <row r="1177" spans="1:5">
      <c r="A1177" t="s">
        <v>2089</v>
      </c>
      <c r="B1177" t="s">
        <v>128</v>
      </c>
    </row>
    <row r="1178" spans="1:5">
      <c r="A1178" t="s">
        <v>2089</v>
      </c>
      <c r="B1178" t="s">
        <v>1736</v>
      </c>
      <c r="C1178" t="s">
        <v>2092</v>
      </c>
      <c r="D1178" t="s">
        <v>2220</v>
      </c>
      <c r="E1178" t="s">
        <v>2801</v>
      </c>
    </row>
    <row r="1179" spans="1:5">
      <c r="A1179" t="s">
        <v>2089</v>
      </c>
      <c r="B1179" t="s">
        <v>1737</v>
      </c>
      <c r="C1179" t="s">
        <v>2092</v>
      </c>
      <c r="D1179" t="s">
        <v>2220</v>
      </c>
      <c r="E1179" t="s">
        <v>2802</v>
      </c>
    </row>
    <row r="1180" spans="1:5">
      <c r="A1180" t="s">
        <v>2089</v>
      </c>
      <c r="B1180" t="s">
        <v>1738</v>
      </c>
      <c r="C1180" t="s">
        <v>2092</v>
      </c>
      <c r="D1180" t="s">
        <v>2220</v>
      </c>
      <c r="E1180" t="s">
        <v>2803</v>
      </c>
    </row>
    <row r="1181" spans="1:5">
      <c r="A1181" t="s">
        <v>2089</v>
      </c>
      <c r="B1181" t="s">
        <v>1739</v>
      </c>
      <c r="C1181" t="s">
        <v>2092</v>
      </c>
      <c r="D1181" t="s">
        <v>2220</v>
      </c>
      <c r="E1181" t="s">
        <v>2804</v>
      </c>
    </row>
    <row r="1182" spans="1:5">
      <c r="A1182" t="s">
        <v>2089</v>
      </c>
      <c r="B1182" t="s">
        <v>1740</v>
      </c>
      <c r="C1182" t="s">
        <v>2092</v>
      </c>
      <c r="D1182" t="s">
        <v>2220</v>
      </c>
      <c r="E1182" t="s">
        <v>2805</v>
      </c>
    </row>
    <row r="1183" spans="1:5">
      <c r="A1183" t="s">
        <v>2089</v>
      </c>
      <c r="B1183" t="s">
        <v>1741</v>
      </c>
      <c r="C1183" t="s">
        <v>2092</v>
      </c>
      <c r="D1183" t="s">
        <v>2220</v>
      </c>
      <c r="E1183" t="s">
        <v>2451</v>
      </c>
    </row>
    <row r="1184" spans="1:5">
      <c r="A1184" t="s">
        <v>2089</v>
      </c>
      <c r="B1184" t="s">
        <v>1742</v>
      </c>
      <c r="C1184" t="s">
        <v>2092</v>
      </c>
      <c r="E1184" t="s">
        <v>2453</v>
      </c>
    </row>
    <row r="1185" spans="1:6">
      <c r="A1185" t="s">
        <v>2089</v>
      </c>
      <c r="B1185" t="s">
        <v>1743</v>
      </c>
      <c r="C1185" t="s">
        <v>2092</v>
      </c>
      <c r="D1185" t="s">
        <v>2220</v>
      </c>
      <c r="E1185" t="s">
        <v>2263</v>
      </c>
    </row>
    <row r="1186" spans="1:6">
      <c r="A1186" t="s">
        <v>2089</v>
      </c>
      <c r="B1186" t="s">
        <v>1744</v>
      </c>
      <c r="C1186" t="s">
        <v>2092</v>
      </c>
      <c r="D1186" t="s">
        <v>2220</v>
      </c>
      <c r="E1186" t="s">
        <v>2264</v>
      </c>
    </row>
    <row r="1187" spans="1:6">
      <c r="A1187" t="s">
        <v>2089</v>
      </c>
      <c r="B1187" t="s">
        <v>1745</v>
      </c>
      <c r="C1187" t="s">
        <v>2092</v>
      </c>
      <c r="D1187" t="s">
        <v>2214</v>
      </c>
      <c r="E1187" t="s">
        <v>2806</v>
      </c>
    </row>
    <row r="1188" spans="1:6">
      <c r="A1188" t="s">
        <v>2089</v>
      </c>
      <c r="B1188" t="s">
        <v>1746</v>
      </c>
      <c r="C1188" t="s">
        <v>2092</v>
      </c>
      <c r="D1188" t="s">
        <v>2214</v>
      </c>
      <c r="E1188" t="s">
        <v>2807</v>
      </c>
    </row>
    <row r="1189" spans="1:6">
      <c r="A1189" t="s">
        <v>2089</v>
      </c>
      <c r="B1189" t="s">
        <v>1747</v>
      </c>
      <c r="C1189" t="s">
        <v>2092</v>
      </c>
      <c r="D1189" t="s">
        <v>2214</v>
      </c>
      <c r="E1189" t="s">
        <v>2808</v>
      </c>
    </row>
    <row r="1190" spans="1:6">
      <c r="A1190" t="s">
        <v>2089</v>
      </c>
      <c r="B1190" t="s">
        <v>1748</v>
      </c>
      <c r="C1190" t="s">
        <v>2092</v>
      </c>
      <c r="D1190" t="s">
        <v>2093</v>
      </c>
      <c r="E1190" t="s">
        <v>2265</v>
      </c>
      <c r="F1190" t="s">
        <v>2266</v>
      </c>
    </row>
    <row r="1191" spans="1:6">
      <c r="A1191" t="s">
        <v>2089</v>
      </c>
      <c r="B1191" t="s">
        <v>1749</v>
      </c>
      <c r="C1191" t="s">
        <v>2092</v>
      </c>
      <c r="D1191" t="s">
        <v>2214</v>
      </c>
      <c r="E1191" t="s">
        <v>2809</v>
      </c>
    </row>
    <row r="1192" spans="1:6">
      <c r="A1192" t="s">
        <v>2089</v>
      </c>
      <c r="B1192" t="s">
        <v>1750</v>
      </c>
      <c r="C1192" t="s">
        <v>2092</v>
      </c>
      <c r="D1192" t="s">
        <v>2214</v>
      </c>
      <c r="E1192" t="s">
        <v>2810</v>
      </c>
    </row>
    <row r="1193" spans="1:6">
      <c r="A1193" t="s">
        <v>2089</v>
      </c>
      <c r="B1193" t="s">
        <v>1751</v>
      </c>
      <c r="C1193" t="s">
        <v>2092</v>
      </c>
      <c r="D1193" t="s">
        <v>2214</v>
      </c>
      <c r="E1193" t="s">
        <v>2811</v>
      </c>
    </row>
    <row r="1194" spans="1:6">
      <c r="A1194" t="s">
        <v>2089</v>
      </c>
      <c r="B1194" t="s">
        <v>1752</v>
      </c>
      <c r="C1194" t="s">
        <v>2092</v>
      </c>
      <c r="D1194" t="s">
        <v>2214</v>
      </c>
      <c r="E1194" t="s">
        <v>2812</v>
      </c>
    </row>
    <row r="1195" spans="1:6">
      <c r="A1195" t="s">
        <v>2089</v>
      </c>
      <c r="B1195" t="s">
        <v>1753</v>
      </c>
      <c r="C1195" t="s">
        <v>2092</v>
      </c>
      <c r="D1195" t="s">
        <v>2214</v>
      </c>
      <c r="E1195" t="s">
        <v>2813</v>
      </c>
    </row>
    <row r="1196" spans="1:6">
      <c r="A1196" t="s">
        <v>2089</v>
      </c>
      <c r="B1196" t="s">
        <v>1754</v>
      </c>
      <c r="C1196" t="s">
        <v>2092</v>
      </c>
      <c r="D1196" t="s">
        <v>2214</v>
      </c>
      <c r="E1196" t="s">
        <v>2814</v>
      </c>
    </row>
    <row r="1197" spans="1:6">
      <c r="A1197" t="s">
        <v>2089</v>
      </c>
      <c r="B1197" t="s">
        <v>1755</v>
      </c>
      <c r="C1197" t="s">
        <v>2092</v>
      </c>
      <c r="D1197" t="s">
        <v>2214</v>
      </c>
      <c r="E1197" t="s">
        <v>2815</v>
      </c>
    </row>
    <row r="1198" spans="1:6">
      <c r="A1198" t="s">
        <v>2089</v>
      </c>
      <c r="B1198" t="s">
        <v>1756</v>
      </c>
      <c r="C1198" t="s">
        <v>2092</v>
      </c>
      <c r="D1198" t="s">
        <v>2214</v>
      </c>
      <c r="E1198" t="s">
        <v>2816</v>
      </c>
    </row>
    <row r="1199" spans="1:6">
      <c r="A1199" t="s">
        <v>2089</v>
      </c>
      <c r="B1199" t="s">
        <v>1757</v>
      </c>
      <c r="C1199" t="s">
        <v>2092</v>
      </c>
      <c r="D1199" t="s">
        <v>2214</v>
      </c>
      <c r="E1199" t="s">
        <v>2817</v>
      </c>
    </row>
    <row r="1200" spans="1:6">
      <c r="A1200" t="s">
        <v>2089</v>
      </c>
      <c r="B1200" t="s">
        <v>1758</v>
      </c>
      <c r="C1200" t="s">
        <v>2092</v>
      </c>
      <c r="D1200" t="s">
        <v>2214</v>
      </c>
      <c r="E1200" t="s">
        <v>2818</v>
      </c>
    </row>
    <row r="1201" spans="1:6">
      <c r="A1201" t="s">
        <v>2089</v>
      </c>
      <c r="B1201" t="s">
        <v>1759</v>
      </c>
      <c r="C1201" t="s">
        <v>2092</v>
      </c>
      <c r="D1201" t="s">
        <v>2093</v>
      </c>
      <c r="E1201" t="s">
        <v>2278</v>
      </c>
      <c r="F1201" t="s">
        <v>2279</v>
      </c>
    </row>
    <row r="1202" spans="1:6">
      <c r="A1202" t="s">
        <v>2089</v>
      </c>
      <c r="B1202" t="s">
        <v>1760</v>
      </c>
      <c r="C1202" t="s">
        <v>2092</v>
      </c>
      <c r="D1202" t="s">
        <v>2214</v>
      </c>
      <c r="E1202" t="s">
        <v>2819</v>
      </c>
    </row>
    <row r="1203" spans="1:6">
      <c r="A1203" t="s">
        <v>2089</v>
      </c>
      <c r="B1203" t="s">
        <v>1761</v>
      </c>
      <c r="C1203" t="s">
        <v>2092</v>
      </c>
      <c r="D1203" t="s">
        <v>2214</v>
      </c>
      <c r="E1203" t="s">
        <v>2820</v>
      </c>
    </row>
    <row r="1204" spans="1:6">
      <c r="A1204" t="s">
        <v>2089</v>
      </c>
      <c r="B1204" t="s">
        <v>1762</v>
      </c>
      <c r="C1204" t="s">
        <v>2092</v>
      </c>
      <c r="D1204" t="s">
        <v>2214</v>
      </c>
      <c r="E1204" t="s">
        <v>2821</v>
      </c>
    </row>
    <row r="1205" spans="1:6">
      <c r="A1205" t="s">
        <v>2089</v>
      </c>
      <c r="B1205" t="s">
        <v>1763</v>
      </c>
      <c r="C1205" t="s">
        <v>2092</v>
      </c>
      <c r="D1205" t="s">
        <v>2214</v>
      </c>
      <c r="E1205" t="s">
        <v>2822</v>
      </c>
    </row>
    <row r="1206" spans="1:6">
      <c r="A1206" t="s">
        <v>2089</v>
      </c>
      <c r="B1206" t="s">
        <v>1764</v>
      </c>
      <c r="C1206" t="s">
        <v>2092</v>
      </c>
      <c r="D1206" t="s">
        <v>2214</v>
      </c>
      <c r="E1206" t="s">
        <v>2823</v>
      </c>
    </row>
    <row r="1207" spans="1:6">
      <c r="A1207" t="s">
        <v>2089</v>
      </c>
      <c r="B1207" t="s">
        <v>1765</v>
      </c>
      <c r="C1207" t="s">
        <v>2092</v>
      </c>
      <c r="D1207" t="s">
        <v>2214</v>
      </c>
      <c r="E1207" t="s">
        <v>2824</v>
      </c>
    </row>
    <row r="1208" spans="1:6">
      <c r="A1208" t="s">
        <v>2089</v>
      </c>
      <c r="B1208" t="s">
        <v>1766</v>
      </c>
      <c r="C1208" t="s">
        <v>2092</v>
      </c>
      <c r="D1208" t="s">
        <v>2214</v>
      </c>
      <c r="E1208" t="s">
        <v>2825</v>
      </c>
    </row>
    <row r="1209" spans="1:6">
      <c r="A1209" t="s">
        <v>2089</v>
      </c>
      <c r="B1209" t="s">
        <v>1767</v>
      </c>
      <c r="C1209" t="s">
        <v>2092</v>
      </c>
      <c r="D1209" t="s">
        <v>2214</v>
      </c>
      <c r="E1209" t="s">
        <v>2826</v>
      </c>
    </row>
    <row r="1210" spans="1:6">
      <c r="A1210" t="s">
        <v>2089</v>
      </c>
      <c r="B1210" t="s">
        <v>1768</v>
      </c>
      <c r="C1210" t="s">
        <v>2092</v>
      </c>
      <c r="D1210" t="s">
        <v>2214</v>
      </c>
      <c r="E1210" t="s">
        <v>2827</v>
      </c>
    </row>
    <row r="1211" spans="1:6">
      <c r="A1211" t="s">
        <v>2089</v>
      </c>
      <c r="B1211" t="s">
        <v>1769</v>
      </c>
      <c r="C1211" t="s">
        <v>2092</v>
      </c>
      <c r="D1211" t="s">
        <v>2214</v>
      </c>
      <c r="E1211" t="s">
        <v>2290</v>
      </c>
    </row>
    <row r="1212" spans="1:6">
      <c r="A1212" t="s">
        <v>2089</v>
      </c>
      <c r="B1212" t="s">
        <v>1770</v>
      </c>
      <c r="C1212" t="s">
        <v>2092</v>
      </c>
      <c r="D1212" t="s">
        <v>2093</v>
      </c>
      <c r="E1212" t="s">
        <v>2291</v>
      </c>
      <c r="F1212" t="s">
        <v>2292</v>
      </c>
    </row>
    <row r="1213" spans="1:6">
      <c r="A1213" t="s">
        <v>2089</v>
      </c>
      <c r="B1213" t="s">
        <v>1771</v>
      </c>
      <c r="C1213" t="s">
        <v>2092</v>
      </c>
      <c r="D1213" t="s">
        <v>2214</v>
      </c>
      <c r="E1213" t="s">
        <v>2828</v>
      </c>
    </row>
    <row r="1214" spans="1:6">
      <c r="A1214" t="s">
        <v>2089</v>
      </c>
      <c r="B1214" t="s">
        <v>1772</v>
      </c>
      <c r="C1214" t="s">
        <v>2092</v>
      </c>
      <c r="D1214" t="s">
        <v>2214</v>
      </c>
      <c r="E1214" t="s">
        <v>2829</v>
      </c>
    </row>
    <row r="1215" spans="1:6">
      <c r="A1215" t="s">
        <v>2089</v>
      </c>
      <c r="B1215" t="s">
        <v>1773</v>
      </c>
      <c r="C1215" t="s">
        <v>2092</v>
      </c>
      <c r="D1215" t="s">
        <v>2214</v>
      </c>
      <c r="E1215" t="s">
        <v>2830</v>
      </c>
    </row>
    <row r="1216" spans="1:6">
      <c r="A1216" t="s">
        <v>2089</v>
      </c>
      <c r="B1216" t="s">
        <v>1774</v>
      </c>
      <c r="C1216" t="s">
        <v>2092</v>
      </c>
      <c r="D1216" t="s">
        <v>2214</v>
      </c>
      <c r="E1216" t="s">
        <v>2831</v>
      </c>
    </row>
    <row r="1217" spans="1:6">
      <c r="A1217" t="s">
        <v>2089</v>
      </c>
      <c r="B1217" t="s">
        <v>1775</v>
      </c>
      <c r="C1217" t="s">
        <v>2092</v>
      </c>
      <c r="D1217" t="s">
        <v>2214</v>
      </c>
      <c r="E1217" t="s">
        <v>2832</v>
      </c>
    </row>
    <row r="1218" spans="1:6">
      <c r="A1218" t="s">
        <v>2089</v>
      </c>
      <c r="B1218" t="s">
        <v>1776</v>
      </c>
      <c r="C1218" t="s">
        <v>2092</v>
      </c>
      <c r="D1218" t="s">
        <v>2214</v>
      </c>
      <c r="E1218" t="s">
        <v>2833</v>
      </c>
    </row>
    <row r="1219" spans="1:6">
      <c r="A1219" t="s">
        <v>2089</v>
      </c>
      <c r="B1219" t="s">
        <v>1777</v>
      </c>
      <c r="C1219" t="s">
        <v>2092</v>
      </c>
      <c r="D1219" t="s">
        <v>2214</v>
      </c>
      <c r="E1219" t="s">
        <v>2834</v>
      </c>
    </row>
    <row r="1220" spans="1:6">
      <c r="A1220" t="s">
        <v>2089</v>
      </c>
      <c r="B1220" t="s">
        <v>1778</v>
      </c>
      <c r="C1220" t="s">
        <v>2092</v>
      </c>
      <c r="D1220" t="s">
        <v>2214</v>
      </c>
      <c r="E1220" t="s">
        <v>2835</v>
      </c>
    </row>
    <row r="1221" spans="1:6">
      <c r="A1221" t="s">
        <v>2089</v>
      </c>
      <c r="B1221" t="s">
        <v>1779</v>
      </c>
      <c r="C1221" t="s">
        <v>2092</v>
      </c>
      <c r="D1221" t="s">
        <v>2214</v>
      </c>
      <c r="E1221" t="s">
        <v>2836</v>
      </c>
    </row>
    <row r="1222" spans="1:6">
      <c r="A1222" t="s">
        <v>2089</v>
      </c>
      <c r="B1222" t="s">
        <v>1780</v>
      </c>
      <c r="C1222" t="s">
        <v>2092</v>
      </c>
      <c r="D1222" t="s">
        <v>2214</v>
      </c>
      <c r="E1222" t="s">
        <v>2303</v>
      </c>
    </row>
    <row r="1223" spans="1:6">
      <c r="A1223" t="s">
        <v>2089</v>
      </c>
      <c r="B1223" t="s">
        <v>1781</v>
      </c>
      <c r="C1223" t="s">
        <v>2092</v>
      </c>
      <c r="E1223" t="s">
        <v>2304</v>
      </c>
    </row>
    <row r="1224" spans="1:6">
      <c r="A1224" t="s">
        <v>2089</v>
      </c>
      <c r="B1224" t="s">
        <v>1782</v>
      </c>
      <c r="C1224" t="s">
        <v>2092</v>
      </c>
      <c r="D1224" t="s">
        <v>2093</v>
      </c>
      <c r="E1224" t="s">
        <v>2105</v>
      </c>
      <c r="F1224" t="s">
        <v>2305</v>
      </c>
    </row>
    <row r="1225" spans="1:6">
      <c r="A1225" t="s">
        <v>2089</v>
      </c>
      <c r="B1225" t="s">
        <v>1783</v>
      </c>
      <c r="C1225" t="s">
        <v>2092</v>
      </c>
      <c r="D1225" t="s">
        <v>2214</v>
      </c>
      <c r="E1225" t="s">
        <v>2837</v>
      </c>
    </row>
    <row r="1226" spans="1:6">
      <c r="A1226" t="s">
        <v>2089</v>
      </c>
      <c r="B1226" t="s">
        <v>1784</v>
      </c>
      <c r="C1226" t="s">
        <v>2092</v>
      </c>
      <c r="D1226" t="s">
        <v>2214</v>
      </c>
      <c r="E1226" t="s">
        <v>2838</v>
      </c>
    </row>
    <row r="1227" spans="1:6">
      <c r="A1227" t="s">
        <v>2089</v>
      </c>
      <c r="B1227" t="s">
        <v>1785</v>
      </c>
      <c r="C1227" t="s">
        <v>2092</v>
      </c>
      <c r="D1227" t="s">
        <v>2214</v>
      </c>
      <c r="E1227" t="s">
        <v>2839</v>
      </c>
    </row>
    <row r="1228" spans="1:6">
      <c r="A1228" t="s">
        <v>2089</v>
      </c>
      <c r="B1228" t="s">
        <v>1786</v>
      </c>
      <c r="C1228" t="s">
        <v>2092</v>
      </c>
      <c r="D1228" t="s">
        <v>2214</v>
      </c>
      <c r="E1228" t="s">
        <v>2840</v>
      </c>
    </row>
    <row r="1229" spans="1:6">
      <c r="A1229" t="s">
        <v>2089</v>
      </c>
      <c r="B1229" t="s">
        <v>1787</v>
      </c>
      <c r="C1229" t="s">
        <v>2092</v>
      </c>
      <c r="D1229" t="s">
        <v>2214</v>
      </c>
      <c r="E1229" t="s">
        <v>2841</v>
      </c>
    </row>
    <row r="1230" spans="1:6">
      <c r="A1230" t="s">
        <v>2089</v>
      </c>
      <c r="B1230" t="s">
        <v>1788</v>
      </c>
      <c r="C1230" t="s">
        <v>2092</v>
      </c>
      <c r="D1230" t="s">
        <v>2214</v>
      </c>
      <c r="E1230" t="s">
        <v>2842</v>
      </c>
    </row>
    <row r="1231" spans="1:6">
      <c r="A1231" t="s">
        <v>2089</v>
      </c>
      <c r="B1231" t="s">
        <v>1789</v>
      </c>
      <c r="C1231" t="s">
        <v>2092</v>
      </c>
      <c r="D1231" t="s">
        <v>2214</v>
      </c>
      <c r="E1231" t="s">
        <v>2843</v>
      </c>
    </row>
    <row r="1232" spans="1:6">
      <c r="A1232" t="s">
        <v>2089</v>
      </c>
      <c r="B1232" t="s">
        <v>1790</v>
      </c>
      <c r="C1232" t="s">
        <v>2092</v>
      </c>
      <c r="D1232" t="s">
        <v>2214</v>
      </c>
      <c r="E1232" t="s">
        <v>2844</v>
      </c>
    </row>
    <row r="1233" spans="1:6">
      <c r="A1233" t="s">
        <v>2089</v>
      </c>
      <c r="B1233" t="s">
        <v>1791</v>
      </c>
      <c r="C1233" t="s">
        <v>2092</v>
      </c>
      <c r="D1233" t="s">
        <v>2214</v>
      </c>
      <c r="E1233" t="s">
        <v>2845</v>
      </c>
    </row>
    <row r="1234" spans="1:6">
      <c r="A1234" t="s">
        <v>2089</v>
      </c>
      <c r="B1234" t="s">
        <v>1792</v>
      </c>
      <c r="C1234" t="s">
        <v>2092</v>
      </c>
      <c r="D1234" t="s">
        <v>2214</v>
      </c>
      <c r="E1234" t="s">
        <v>2509</v>
      </c>
    </row>
    <row r="1235" spans="1:6">
      <c r="A1235" t="s">
        <v>2089</v>
      </c>
      <c r="B1235" t="s">
        <v>1793</v>
      </c>
      <c r="C1235" t="s">
        <v>2092</v>
      </c>
      <c r="D1235" t="s">
        <v>2214</v>
      </c>
      <c r="E1235" t="s">
        <v>2846</v>
      </c>
    </row>
    <row r="1236" spans="1:6">
      <c r="A1236" t="s">
        <v>2089</v>
      </c>
      <c r="B1236" t="s">
        <v>1794</v>
      </c>
      <c r="C1236" t="s">
        <v>2092</v>
      </c>
      <c r="D1236" t="s">
        <v>2214</v>
      </c>
      <c r="E1236" t="s">
        <v>2847</v>
      </c>
    </row>
    <row r="1237" spans="1:6">
      <c r="A1237" t="s">
        <v>2089</v>
      </c>
      <c r="B1237" t="s">
        <v>1795</v>
      </c>
      <c r="C1237" t="s">
        <v>2092</v>
      </c>
      <c r="D1237" t="s">
        <v>2214</v>
      </c>
      <c r="E1237" t="s">
        <v>2848</v>
      </c>
    </row>
    <row r="1238" spans="1:6">
      <c r="A1238" t="s">
        <v>2089</v>
      </c>
      <c r="B1238" t="s">
        <v>1796</v>
      </c>
      <c r="C1238" t="s">
        <v>2092</v>
      </c>
      <c r="D1238" t="s">
        <v>2214</v>
      </c>
      <c r="E1238" t="s">
        <v>2849</v>
      </c>
    </row>
    <row r="1239" spans="1:6">
      <c r="A1239" t="s">
        <v>2089</v>
      </c>
      <c r="B1239" t="s">
        <v>1797</v>
      </c>
      <c r="C1239" t="s">
        <v>2092</v>
      </c>
      <c r="D1239" t="s">
        <v>2220</v>
      </c>
      <c r="E1239" t="s">
        <v>2524</v>
      </c>
    </row>
    <row r="1240" spans="1:6">
      <c r="A1240" t="s">
        <v>2089</v>
      </c>
      <c r="B1240" t="s">
        <v>1798</v>
      </c>
      <c r="C1240" t="s">
        <v>2092</v>
      </c>
      <c r="D1240" t="s">
        <v>2220</v>
      </c>
      <c r="E1240" t="s">
        <v>2525</v>
      </c>
    </row>
    <row r="1241" spans="1:6">
      <c r="A1241" t="s">
        <v>2089</v>
      </c>
      <c r="B1241" t="s">
        <v>1799</v>
      </c>
      <c r="C1241" t="s">
        <v>2092</v>
      </c>
      <c r="D1241" t="s">
        <v>2220</v>
      </c>
      <c r="E1241" t="s">
        <v>2850</v>
      </c>
    </row>
    <row r="1242" spans="1:6">
      <c r="A1242" t="s">
        <v>2089</v>
      </c>
      <c r="B1242" t="s">
        <v>1800</v>
      </c>
      <c r="C1242" t="s">
        <v>2092</v>
      </c>
      <c r="D1242" t="s">
        <v>2094</v>
      </c>
      <c r="E1242" t="s">
        <v>2852</v>
      </c>
      <c r="F1242" t="s">
        <v>2851</v>
      </c>
    </row>
    <row r="1243" spans="1:6">
      <c r="A1243" t="s">
        <v>2089</v>
      </c>
      <c r="B1243" t="s">
        <v>1801</v>
      </c>
      <c r="C1243" t="s">
        <v>2092</v>
      </c>
      <c r="D1243" t="s">
        <v>2214</v>
      </c>
      <c r="E1243" t="s">
        <v>2853</v>
      </c>
    </row>
    <row r="1244" spans="1:6">
      <c r="A1244" t="s">
        <v>2089</v>
      </c>
      <c r="B1244" t="s">
        <v>1802</v>
      </c>
      <c r="C1244" t="s">
        <v>2092</v>
      </c>
      <c r="D1244" t="s">
        <v>2214</v>
      </c>
      <c r="E1244" t="s">
        <v>2854</v>
      </c>
    </row>
    <row r="1245" spans="1:6">
      <c r="A1245" t="s">
        <v>2089</v>
      </c>
      <c r="B1245" t="s">
        <v>1803</v>
      </c>
      <c r="C1245" t="s">
        <v>2092</v>
      </c>
      <c r="D1245" t="s">
        <v>2214</v>
      </c>
      <c r="E1245" t="s">
        <v>2855</v>
      </c>
    </row>
    <row r="1246" spans="1:6">
      <c r="A1246" t="s">
        <v>2089</v>
      </c>
      <c r="B1246" t="s">
        <v>1804</v>
      </c>
      <c r="C1246" t="s">
        <v>2092</v>
      </c>
      <c r="D1246" t="s">
        <v>2214</v>
      </c>
      <c r="E1246" t="s">
        <v>2856</v>
      </c>
    </row>
    <row r="1247" spans="1:6">
      <c r="A1247" t="s">
        <v>2089</v>
      </c>
      <c r="B1247" t="s">
        <v>1805</v>
      </c>
      <c r="C1247" t="s">
        <v>2092</v>
      </c>
      <c r="D1247" t="s">
        <v>2214</v>
      </c>
      <c r="E1247" t="s">
        <v>2857</v>
      </c>
    </row>
    <row r="1248" spans="1:6">
      <c r="A1248" t="s">
        <v>2089</v>
      </c>
      <c r="B1248" t="s">
        <v>1806</v>
      </c>
      <c r="C1248" t="s">
        <v>2092</v>
      </c>
      <c r="D1248" t="s">
        <v>2220</v>
      </c>
      <c r="E1248" t="s">
        <v>2858</v>
      </c>
    </row>
    <row r="1249" spans="1:7">
      <c r="A1249" t="s">
        <v>2089</v>
      </c>
      <c r="B1249" t="s">
        <v>1807</v>
      </c>
      <c r="C1249" t="s">
        <v>2092</v>
      </c>
      <c r="E1249" t="s">
        <v>2859</v>
      </c>
    </row>
    <row r="1250" spans="1:7">
      <c r="A1250" t="s">
        <v>2089</v>
      </c>
      <c r="B1250" t="s">
        <v>1808</v>
      </c>
      <c r="C1250" t="s">
        <v>2092</v>
      </c>
      <c r="D1250" t="s">
        <v>2220</v>
      </c>
      <c r="E1250" t="s">
        <v>2860</v>
      </c>
    </row>
    <row r="1251" spans="1:7">
      <c r="A1251" t="s">
        <v>2089</v>
      </c>
      <c r="B1251" t="s">
        <v>1809</v>
      </c>
      <c r="C1251" t="s">
        <v>2092</v>
      </c>
      <c r="D1251" t="s">
        <v>2214</v>
      </c>
      <c r="E1251" t="s">
        <v>2861</v>
      </c>
    </row>
    <row r="1252" spans="1:7">
      <c r="A1252" t="s">
        <v>2089</v>
      </c>
      <c r="B1252" t="s">
        <v>1810</v>
      </c>
      <c r="C1252" t="s">
        <v>2092</v>
      </c>
      <c r="D1252" t="s">
        <v>2214</v>
      </c>
      <c r="E1252" t="s">
        <v>2862</v>
      </c>
    </row>
    <row r="1253" spans="1:7">
      <c r="A1253" t="s">
        <v>2089</v>
      </c>
      <c r="B1253" t="s">
        <v>1811</v>
      </c>
      <c r="C1253" t="s">
        <v>2092</v>
      </c>
      <c r="D1253" t="s">
        <v>2214</v>
      </c>
      <c r="E1253" t="s">
        <v>2863</v>
      </c>
    </row>
    <row r="1254" spans="1:7">
      <c r="A1254" t="s">
        <v>2089</v>
      </c>
      <c r="B1254" t="s">
        <v>1812</v>
      </c>
      <c r="C1254" t="s">
        <v>2092</v>
      </c>
      <c r="D1254" t="s">
        <v>2214</v>
      </c>
      <c r="E1254" t="s">
        <v>2865</v>
      </c>
    </row>
    <row r="1255" spans="1:7">
      <c r="A1255" t="s">
        <v>2089</v>
      </c>
      <c r="B1255" t="s">
        <v>1813</v>
      </c>
      <c r="C1255" t="s">
        <v>2092</v>
      </c>
      <c r="D1255" t="s">
        <v>2220</v>
      </c>
      <c r="E1255" t="s">
        <v>2866</v>
      </c>
    </row>
    <row r="1256" spans="1:7">
      <c r="A1256" t="s">
        <v>2089</v>
      </c>
      <c r="B1256" t="s">
        <v>1814</v>
      </c>
      <c r="C1256" t="s">
        <v>2092</v>
      </c>
      <c r="E1256" t="s">
        <v>2867</v>
      </c>
    </row>
    <row r="1257" spans="1:7">
      <c r="A1257" t="s">
        <v>2089</v>
      </c>
      <c r="B1257" t="s">
        <v>1815</v>
      </c>
      <c r="C1257" t="s">
        <v>2092</v>
      </c>
      <c r="D1257" t="s">
        <v>2220</v>
      </c>
      <c r="E1257" t="s">
        <v>2551</v>
      </c>
    </row>
    <row r="1258" spans="1:7">
      <c r="A1258" t="s">
        <v>2089</v>
      </c>
      <c r="B1258" t="s">
        <v>1816</v>
      </c>
      <c r="C1258" t="s">
        <v>2092</v>
      </c>
      <c r="D1258" t="s">
        <v>2220</v>
      </c>
      <c r="E1258" t="s">
        <v>2324</v>
      </c>
    </row>
    <row r="1259" spans="1:7">
      <c r="A1259" t="s">
        <v>2089</v>
      </c>
      <c r="B1259" t="s">
        <v>1817</v>
      </c>
      <c r="C1259" t="s">
        <v>2092</v>
      </c>
      <c r="D1259" t="s">
        <v>2095</v>
      </c>
      <c r="E1259" t="s">
        <v>2868</v>
      </c>
      <c r="F1259" t="s">
        <v>2869</v>
      </c>
      <c r="G1259" t="s">
        <v>2870</v>
      </c>
    </row>
    <row r="1260" spans="1:7">
      <c r="A1260" t="s">
        <v>2089</v>
      </c>
      <c r="B1260" t="s">
        <v>1818</v>
      </c>
      <c r="C1260" t="s">
        <v>2092</v>
      </c>
      <c r="D1260" t="s">
        <v>2214</v>
      </c>
      <c r="E1260" t="s">
        <v>2871</v>
      </c>
    </row>
    <row r="1261" spans="1:7">
      <c r="A1261" t="s">
        <v>2089</v>
      </c>
      <c r="B1261" t="s">
        <v>2799</v>
      </c>
      <c r="C1261" t="s">
        <v>2092</v>
      </c>
      <c r="E1261" t="s">
        <v>2873</v>
      </c>
    </row>
    <row r="1262" spans="1:7">
      <c r="A1262" t="s">
        <v>2089</v>
      </c>
      <c r="B1262" t="s">
        <v>1819</v>
      </c>
      <c r="C1262" t="s">
        <v>2092</v>
      </c>
      <c r="D1262" t="s">
        <v>2214</v>
      </c>
      <c r="E1262" t="s">
        <v>2872</v>
      </c>
    </row>
    <row r="1263" spans="1:7">
      <c r="A1263" t="s">
        <v>2089</v>
      </c>
      <c r="B1263" t="s">
        <v>1820</v>
      </c>
      <c r="C1263" t="s">
        <v>2092</v>
      </c>
      <c r="D1263" t="s">
        <v>2214</v>
      </c>
      <c r="E1263" t="s">
        <v>2874</v>
      </c>
    </row>
    <row r="1264" spans="1:7">
      <c r="A1264" t="s">
        <v>2089</v>
      </c>
      <c r="B1264" t="s">
        <v>1821</v>
      </c>
      <c r="C1264" t="s">
        <v>2092</v>
      </c>
      <c r="D1264" t="s">
        <v>2214</v>
      </c>
      <c r="E1264" t="s">
        <v>2875</v>
      </c>
    </row>
    <row r="1265" spans="1:5">
      <c r="A1265" t="s">
        <v>2089</v>
      </c>
      <c r="B1265" t="s">
        <v>1822</v>
      </c>
      <c r="C1265" t="s">
        <v>2092</v>
      </c>
      <c r="D1265" t="s">
        <v>2214</v>
      </c>
      <c r="E1265" t="s">
        <v>2876</v>
      </c>
    </row>
    <row r="1266" spans="1:5">
      <c r="A1266" t="s">
        <v>2089</v>
      </c>
      <c r="B1266" t="s">
        <v>1823</v>
      </c>
      <c r="C1266" t="s">
        <v>2092</v>
      </c>
      <c r="D1266" t="s">
        <v>2214</v>
      </c>
      <c r="E1266" t="s">
        <v>2882</v>
      </c>
    </row>
    <row r="1267" spans="1:5">
      <c r="A1267" t="s">
        <v>2089</v>
      </c>
      <c r="B1267" t="s">
        <v>1824</v>
      </c>
      <c r="C1267" t="s">
        <v>2092</v>
      </c>
      <c r="D1267" t="s">
        <v>2214</v>
      </c>
      <c r="E1267" t="s">
        <v>2883</v>
      </c>
    </row>
    <row r="1268" spans="1:5">
      <c r="A1268" t="s">
        <v>2089</v>
      </c>
      <c r="B1268" t="s">
        <v>1825</v>
      </c>
      <c r="C1268" t="s">
        <v>2092</v>
      </c>
      <c r="D1268" t="s">
        <v>2214</v>
      </c>
      <c r="E1268" t="s">
        <v>2884</v>
      </c>
    </row>
    <row r="1269" spans="1:5">
      <c r="A1269" t="s">
        <v>2089</v>
      </c>
      <c r="B1269" t="s">
        <v>1826</v>
      </c>
      <c r="C1269" t="s">
        <v>2092</v>
      </c>
      <c r="D1269" t="s">
        <v>2214</v>
      </c>
      <c r="E1269" t="s">
        <v>2885</v>
      </c>
    </row>
    <row r="1270" spans="1:5">
      <c r="A1270" t="s">
        <v>2089</v>
      </c>
      <c r="B1270" t="s">
        <v>1827</v>
      </c>
      <c r="C1270" t="s">
        <v>2092</v>
      </c>
      <c r="D1270" t="s">
        <v>2214</v>
      </c>
      <c r="E1270" t="s">
        <v>2877</v>
      </c>
    </row>
    <row r="1271" spans="1:5">
      <c r="A1271" t="s">
        <v>2089</v>
      </c>
      <c r="B1271" t="s">
        <v>1828</v>
      </c>
      <c r="C1271" t="s">
        <v>2092</v>
      </c>
      <c r="D1271" t="s">
        <v>2214</v>
      </c>
      <c r="E1271" t="s">
        <v>2886</v>
      </c>
    </row>
    <row r="1272" spans="1:5">
      <c r="A1272" t="s">
        <v>2089</v>
      </c>
      <c r="B1272" t="s">
        <v>1829</v>
      </c>
      <c r="C1272" t="s">
        <v>2092</v>
      </c>
      <c r="D1272" t="s">
        <v>2214</v>
      </c>
      <c r="E1272" t="s">
        <v>2887</v>
      </c>
    </row>
    <row r="1273" spans="1:5">
      <c r="A1273" t="s">
        <v>2089</v>
      </c>
      <c r="B1273" t="s">
        <v>1830</v>
      </c>
      <c r="C1273" t="s">
        <v>2092</v>
      </c>
      <c r="D1273" t="s">
        <v>2214</v>
      </c>
      <c r="E1273" t="s">
        <v>2888</v>
      </c>
    </row>
    <row r="1274" spans="1:5">
      <c r="A1274" t="s">
        <v>2089</v>
      </c>
      <c r="B1274" t="s">
        <v>1831</v>
      </c>
      <c r="C1274" t="s">
        <v>2092</v>
      </c>
      <c r="D1274" t="s">
        <v>2214</v>
      </c>
      <c r="E1274" t="s">
        <v>2889</v>
      </c>
    </row>
    <row r="1275" spans="1:5">
      <c r="A1275" t="s">
        <v>2089</v>
      </c>
      <c r="B1275" t="s">
        <v>1832</v>
      </c>
      <c r="C1275" t="s">
        <v>2092</v>
      </c>
      <c r="D1275" t="s">
        <v>2214</v>
      </c>
      <c r="E1275" t="s">
        <v>2878</v>
      </c>
    </row>
    <row r="1276" spans="1:5">
      <c r="A1276" t="s">
        <v>2089</v>
      </c>
      <c r="B1276" t="s">
        <v>1833</v>
      </c>
      <c r="C1276" t="s">
        <v>2092</v>
      </c>
      <c r="D1276" t="s">
        <v>2214</v>
      </c>
      <c r="E1276" t="s">
        <v>2890</v>
      </c>
    </row>
    <row r="1277" spans="1:5">
      <c r="A1277" t="s">
        <v>2089</v>
      </c>
      <c r="B1277" t="s">
        <v>1834</v>
      </c>
      <c r="C1277" t="s">
        <v>2092</v>
      </c>
      <c r="D1277" t="s">
        <v>2214</v>
      </c>
      <c r="E1277" t="s">
        <v>2891</v>
      </c>
    </row>
    <row r="1278" spans="1:5">
      <c r="A1278" t="s">
        <v>2089</v>
      </c>
      <c r="B1278" t="s">
        <v>1835</v>
      </c>
      <c r="C1278" t="s">
        <v>2092</v>
      </c>
      <c r="D1278" t="s">
        <v>2214</v>
      </c>
      <c r="E1278" t="s">
        <v>2892</v>
      </c>
    </row>
    <row r="1279" spans="1:5">
      <c r="A1279" t="s">
        <v>2089</v>
      </c>
      <c r="B1279" t="s">
        <v>1836</v>
      </c>
      <c r="C1279" t="s">
        <v>2092</v>
      </c>
      <c r="D1279" t="s">
        <v>2214</v>
      </c>
      <c r="E1279" t="s">
        <v>2893</v>
      </c>
    </row>
    <row r="1280" spans="1:5">
      <c r="A1280" t="s">
        <v>2089</v>
      </c>
      <c r="B1280" t="s">
        <v>1837</v>
      </c>
      <c r="C1280" t="s">
        <v>2092</v>
      </c>
      <c r="D1280" t="s">
        <v>2214</v>
      </c>
      <c r="E1280" t="s">
        <v>2879</v>
      </c>
    </row>
    <row r="1281" spans="1:5">
      <c r="A1281" t="s">
        <v>2089</v>
      </c>
      <c r="B1281" t="s">
        <v>1838</v>
      </c>
      <c r="C1281" t="s">
        <v>2092</v>
      </c>
      <c r="D1281" t="s">
        <v>2214</v>
      </c>
      <c r="E1281" t="s">
        <v>2894</v>
      </c>
    </row>
    <row r="1282" spans="1:5">
      <c r="A1282" t="s">
        <v>2089</v>
      </c>
      <c r="B1282" t="s">
        <v>1839</v>
      </c>
      <c r="C1282" t="s">
        <v>2092</v>
      </c>
      <c r="D1282" t="s">
        <v>2214</v>
      </c>
      <c r="E1282" t="s">
        <v>2895</v>
      </c>
    </row>
    <row r="1283" spans="1:5">
      <c r="A1283" t="s">
        <v>2089</v>
      </c>
      <c r="B1283" t="s">
        <v>1840</v>
      </c>
      <c r="C1283" t="s">
        <v>2092</v>
      </c>
      <c r="D1283" t="s">
        <v>2214</v>
      </c>
      <c r="E1283" t="s">
        <v>2896</v>
      </c>
    </row>
    <row r="1284" spans="1:5">
      <c r="A1284" t="s">
        <v>2089</v>
      </c>
      <c r="B1284" t="s">
        <v>1841</v>
      </c>
      <c r="C1284" t="s">
        <v>2092</v>
      </c>
      <c r="D1284" t="s">
        <v>2214</v>
      </c>
      <c r="E1284" t="s">
        <v>2897</v>
      </c>
    </row>
    <row r="1285" spans="1:5">
      <c r="A1285" t="s">
        <v>2089</v>
      </c>
      <c r="B1285" t="s">
        <v>1842</v>
      </c>
      <c r="C1285" t="s">
        <v>2092</v>
      </c>
      <c r="D1285" t="s">
        <v>2214</v>
      </c>
      <c r="E1285" t="s">
        <v>2880</v>
      </c>
    </row>
    <row r="1286" spans="1:5">
      <c r="A1286" t="s">
        <v>2089</v>
      </c>
      <c r="B1286" t="s">
        <v>1843</v>
      </c>
      <c r="C1286" t="s">
        <v>2092</v>
      </c>
      <c r="D1286" t="s">
        <v>2214</v>
      </c>
      <c r="E1286" t="s">
        <v>2898</v>
      </c>
    </row>
    <row r="1287" spans="1:5">
      <c r="A1287" t="s">
        <v>2089</v>
      </c>
      <c r="B1287" t="s">
        <v>1844</v>
      </c>
      <c r="C1287" t="s">
        <v>2092</v>
      </c>
      <c r="D1287" t="s">
        <v>2214</v>
      </c>
      <c r="E1287" t="s">
        <v>2899</v>
      </c>
    </row>
    <row r="1288" spans="1:5">
      <c r="A1288" t="s">
        <v>2089</v>
      </c>
      <c r="B1288" t="s">
        <v>1845</v>
      </c>
      <c r="C1288" t="s">
        <v>2092</v>
      </c>
      <c r="D1288" t="s">
        <v>2214</v>
      </c>
      <c r="E1288" t="s">
        <v>2900</v>
      </c>
    </row>
    <row r="1289" spans="1:5">
      <c r="A1289" t="s">
        <v>2089</v>
      </c>
      <c r="B1289" t="s">
        <v>1846</v>
      </c>
      <c r="C1289" t="s">
        <v>2092</v>
      </c>
      <c r="D1289" t="s">
        <v>2214</v>
      </c>
      <c r="E1289" t="s">
        <v>2901</v>
      </c>
    </row>
    <row r="1290" spans="1:5">
      <c r="A1290" t="s">
        <v>2089</v>
      </c>
      <c r="B1290" t="s">
        <v>1847</v>
      </c>
      <c r="C1290" t="s">
        <v>2092</v>
      </c>
      <c r="D1290" t="s">
        <v>2214</v>
      </c>
      <c r="E1290" t="s">
        <v>2881</v>
      </c>
    </row>
    <row r="1291" spans="1:5">
      <c r="A1291" t="s">
        <v>2089</v>
      </c>
      <c r="B1291" t="s">
        <v>1848</v>
      </c>
      <c r="C1291" t="s">
        <v>2092</v>
      </c>
      <c r="D1291" t="s">
        <v>2214</v>
      </c>
      <c r="E1291" t="s">
        <v>2902</v>
      </c>
    </row>
    <row r="1292" spans="1:5">
      <c r="A1292" t="s">
        <v>2089</v>
      </c>
      <c r="B1292" t="s">
        <v>1849</v>
      </c>
      <c r="C1292" t="s">
        <v>2092</v>
      </c>
      <c r="D1292" t="s">
        <v>2214</v>
      </c>
      <c r="E1292" t="s">
        <v>2903</v>
      </c>
    </row>
    <row r="1293" spans="1:5">
      <c r="A1293" t="s">
        <v>2089</v>
      </c>
      <c r="B1293" t="s">
        <v>1850</v>
      </c>
      <c r="C1293" t="s">
        <v>2092</v>
      </c>
      <c r="D1293" t="s">
        <v>2214</v>
      </c>
      <c r="E1293" t="s">
        <v>2904</v>
      </c>
    </row>
    <row r="1294" spans="1:5">
      <c r="A1294" t="s">
        <v>2089</v>
      </c>
      <c r="B1294" t="s">
        <v>1851</v>
      </c>
      <c r="C1294" t="s">
        <v>2092</v>
      </c>
      <c r="D1294" t="s">
        <v>2214</v>
      </c>
      <c r="E1294" t="s">
        <v>2905</v>
      </c>
    </row>
    <row r="1295" spans="1:5">
      <c r="A1295" t="s">
        <v>2089</v>
      </c>
      <c r="B1295" t="s">
        <v>1852</v>
      </c>
      <c r="C1295" t="s">
        <v>2092</v>
      </c>
      <c r="D1295" t="s">
        <v>2214</v>
      </c>
      <c r="E1295" t="s">
        <v>2906</v>
      </c>
    </row>
    <row r="1296" spans="1:5">
      <c r="A1296" t="s">
        <v>2089</v>
      </c>
      <c r="B1296" t="s">
        <v>1853</v>
      </c>
      <c r="C1296" t="s">
        <v>2092</v>
      </c>
      <c r="D1296" t="s">
        <v>2214</v>
      </c>
      <c r="E1296" t="s">
        <v>2907</v>
      </c>
    </row>
    <row r="1297" spans="1:5">
      <c r="A1297" t="s">
        <v>2089</v>
      </c>
      <c r="B1297" t="s">
        <v>1854</v>
      </c>
      <c r="C1297" t="s">
        <v>2092</v>
      </c>
      <c r="D1297" t="s">
        <v>2214</v>
      </c>
      <c r="E1297" t="s">
        <v>2908</v>
      </c>
    </row>
    <row r="1298" spans="1:5">
      <c r="A1298" t="s">
        <v>2089</v>
      </c>
      <c r="B1298" t="s">
        <v>1855</v>
      </c>
      <c r="C1298" t="s">
        <v>2092</v>
      </c>
      <c r="D1298" t="s">
        <v>2214</v>
      </c>
      <c r="E1298" t="s">
        <v>2909</v>
      </c>
    </row>
    <row r="1299" spans="1:5">
      <c r="A1299" t="s">
        <v>2089</v>
      </c>
      <c r="B1299" t="s">
        <v>1856</v>
      </c>
      <c r="C1299" t="s">
        <v>2092</v>
      </c>
      <c r="D1299" t="s">
        <v>2214</v>
      </c>
      <c r="E1299" t="s">
        <v>2910</v>
      </c>
    </row>
    <row r="1300" spans="1:5">
      <c r="A1300" t="s">
        <v>2089</v>
      </c>
      <c r="B1300" t="s">
        <v>1857</v>
      </c>
      <c r="C1300" t="s">
        <v>2092</v>
      </c>
      <c r="D1300" t="s">
        <v>2214</v>
      </c>
      <c r="E1300" t="s">
        <v>2911</v>
      </c>
    </row>
    <row r="1301" spans="1:5">
      <c r="A1301" t="s">
        <v>2089</v>
      </c>
      <c r="B1301" t="s">
        <v>1858</v>
      </c>
      <c r="C1301" t="s">
        <v>2092</v>
      </c>
      <c r="D1301" t="s">
        <v>2214</v>
      </c>
      <c r="E1301" t="s">
        <v>2912</v>
      </c>
    </row>
    <row r="1302" spans="1:5">
      <c r="A1302" t="s">
        <v>2089</v>
      </c>
      <c r="B1302" t="s">
        <v>1859</v>
      </c>
      <c r="C1302" t="s">
        <v>2092</v>
      </c>
      <c r="D1302" t="s">
        <v>2220</v>
      </c>
      <c r="E1302" t="s">
        <v>2913</v>
      </c>
    </row>
    <row r="1303" spans="1:5">
      <c r="A1303" t="s">
        <v>2089</v>
      </c>
      <c r="B1303" t="s">
        <v>1860</v>
      </c>
      <c r="C1303" t="s">
        <v>2092</v>
      </c>
      <c r="D1303" t="s">
        <v>2220</v>
      </c>
      <c r="E1303" t="s">
        <v>2914</v>
      </c>
    </row>
    <row r="1304" spans="1:5">
      <c r="A1304" t="s">
        <v>2089</v>
      </c>
      <c r="B1304" t="s">
        <v>2800</v>
      </c>
      <c r="C1304" t="s">
        <v>2092</v>
      </c>
      <c r="E1304" t="s">
        <v>2915</v>
      </c>
    </row>
    <row r="1305" spans="1:5">
      <c r="A1305" t="s">
        <v>2089</v>
      </c>
      <c r="B1305" t="s">
        <v>1861</v>
      </c>
      <c r="C1305" t="s">
        <v>2092</v>
      </c>
      <c r="D1305" t="s">
        <v>2220</v>
      </c>
      <c r="E1305" t="s">
        <v>2135</v>
      </c>
    </row>
    <row r="1306" spans="1:5">
      <c r="A1306" t="s">
        <v>2089</v>
      </c>
      <c r="B1306" t="s">
        <v>1862</v>
      </c>
      <c r="C1306" t="s">
        <v>2092</v>
      </c>
      <c r="D1306" t="s">
        <v>2220</v>
      </c>
      <c r="E1306" t="s">
        <v>2136</v>
      </c>
    </row>
    <row r="1307" spans="1:5">
      <c r="A1307" t="s">
        <v>2089</v>
      </c>
      <c r="B1307" t="s">
        <v>1863</v>
      </c>
      <c r="C1307" t="s">
        <v>2092</v>
      </c>
      <c r="D1307" t="s">
        <v>2220</v>
      </c>
      <c r="E1307" t="s">
        <v>2137</v>
      </c>
    </row>
    <row r="1308" spans="1:5">
      <c r="A1308" t="s">
        <v>2089</v>
      </c>
      <c r="B1308" t="s">
        <v>1864</v>
      </c>
      <c r="C1308" t="s">
        <v>2092</v>
      </c>
      <c r="D1308" t="s">
        <v>2220</v>
      </c>
      <c r="E1308" t="s">
        <v>2138</v>
      </c>
    </row>
    <row r="1309" spans="1:5">
      <c r="A1309" t="s">
        <v>2089</v>
      </c>
      <c r="B1309" t="s">
        <v>1865</v>
      </c>
      <c r="C1309" t="s">
        <v>2092</v>
      </c>
      <c r="D1309" t="s">
        <v>2220</v>
      </c>
      <c r="E1309" t="s">
        <v>2139</v>
      </c>
    </row>
    <row r="1310" spans="1:5">
      <c r="A1310" t="s">
        <v>2089</v>
      </c>
      <c r="B1310" t="s">
        <v>1866</v>
      </c>
      <c r="C1310" t="s">
        <v>2092</v>
      </c>
      <c r="D1310" t="s">
        <v>2220</v>
      </c>
      <c r="E1310" t="s">
        <v>2140</v>
      </c>
    </row>
    <row r="1311" spans="1:5">
      <c r="A1311" t="s">
        <v>2089</v>
      </c>
      <c r="B1311" t="s">
        <v>1867</v>
      </c>
      <c r="C1311" t="s">
        <v>2092</v>
      </c>
      <c r="E1311" t="s">
        <v>2916</v>
      </c>
    </row>
    <row r="1312" spans="1:5">
      <c r="A1312" t="s">
        <v>2089</v>
      </c>
      <c r="B1312" t="s">
        <v>1868</v>
      </c>
      <c r="C1312" t="s">
        <v>2092</v>
      </c>
      <c r="D1312" t="s">
        <v>2220</v>
      </c>
      <c r="E1312" t="s">
        <v>2917</v>
      </c>
    </row>
    <row r="1313" spans="1:5">
      <c r="A1313" t="s">
        <v>2089</v>
      </c>
      <c r="B1313" t="s">
        <v>1869</v>
      </c>
      <c r="C1313" t="s">
        <v>2092</v>
      </c>
      <c r="D1313" t="s">
        <v>2220</v>
      </c>
      <c r="E1313" t="s">
        <v>2918</v>
      </c>
    </row>
    <row r="1314" spans="1:5">
      <c r="A1314" t="s">
        <v>2089</v>
      </c>
      <c r="B1314" t="s">
        <v>1870</v>
      </c>
      <c r="C1314" t="s">
        <v>2092</v>
      </c>
      <c r="D1314" t="s">
        <v>2220</v>
      </c>
      <c r="E1314" t="s">
        <v>2919</v>
      </c>
    </row>
    <row r="1315" spans="1:5">
      <c r="A1315" t="s">
        <v>2089</v>
      </c>
      <c r="B1315" t="s">
        <v>1871</v>
      </c>
      <c r="C1315" t="s">
        <v>2092</v>
      </c>
      <c r="E1315" t="s">
        <v>2920</v>
      </c>
    </row>
    <row r="1316" spans="1:5">
      <c r="A1316" t="s">
        <v>2089</v>
      </c>
      <c r="B1316" t="s">
        <v>1872</v>
      </c>
      <c r="C1316" t="s">
        <v>2092</v>
      </c>
      <c r="E1316" t="s">
        <v>2921</v>
      </c>
    </row>
    <row r="1317" spans="1:5">
      <c r="A1317" t="s">
        <v>2089</v>
      </c>
      <c r="B1317" t="s">
        <v>1873</v>
      </c>
      <c r="C1317" t="s">
        <v>2092</v>
      </c>
      <c r="D1317" t="s">
        <v>2220</v>
      </c>
      <c r="E1317" t="s">
        <v>2922</v>
      </c>
    </row>
    <row r="1318" spans="1:5">
      <c r="A1318" t="s">
        <v>2089</v>
      </c>
      <c r="B1318" t="s">
        <v>1874</v>
      </c>
      <c r="C1318" t="s">
        <v>2092</v>
      </c>
      <c r="E1318" t="s">
        <v>2923</v>
      </c>
    </row>
    <row r="1319" spans="1:5">
      <c r="A1319" t="s">
        <v>2089</v>
      </c>
      <c r="B1319" t="s">
        <v>1875</v>
      </c>
      <c r="C1319" t="s">
        <v>2092</v>
      </c>
      <c r="D1319" t="s">
        <v>2214</v>
      </c>
      <c r="E1319" t="s">
        <v>2999</v>
      </c>
    </row>
    <row r="1320" spans="1:5">
      <c r="A1320" t="s">
        <v>2089</v>
      </c>
      <c r="B1320" t="s">
        <v>1876</v>
      </c>
      <c r="C1320" t="s">
        <v>2092</v>
      </c>
      <c r="D1320" t="s">
        <v>2214</v>
      </c>
      <c r="E1320" t="s">
        <v>2985</v>
      </c>
    </row>
    <row r="1321" spans="1:5">
      <c r="A1321" t="s">
        <v>2089</v>
      </c>
      <c r="B1321" t="s">
        <v>1877</v>
      </c>
      <c r="C1321" t="s">
        <v>2092</v>
      </c>
      <c r="D1321" t="s">
        <v>2214</v>
      </c>
      <c r="E1321" t="s">
        <v>2986</v>
      </c>
    </row>
    <row r="1322" spans="1:5">
      <c r="A1322" t="s">
        <v>2089</v>
      </c>
      <c r="B1322" t="s">
        <v>1878</v>
      </c>
      <c r="C1322" t="s">
        <v>2092</v>
      </c>
      <c r="D1322" t="s">
        <v>2214</v>
      </c>
      <c r="E1322" t="s">
        <v>2987</v>
      </c>
    </row>
    <row r="1323" spans="1:5">
      <c r="A1323" t="s">
        <v>2089</v>
      </c>
      <c r="B1323" t="s">
        <v>1879</v>
      </c>
      <c r="C1323" t="s">
        <v>2092</v>
      </c>
      <c r="D1323" t="s">
        <v>2214</v>
      </c>
      <c r="E1323" t="s">
        <v>2988</v>
      </c>
    </row>
    <row r="1324" spans="1:5">
      <c r="A1324" t="s">
        <v>2089</v>
      </c>
      <c r="B1324" t="s">
        <v>1880</v>
      </c>
      <c r="C1324" t="s">
        <v>2092</v>
      </c>
      <c r="D1324" t="s">
        <v>2214</v>
      </c>
      <c r="E1324" t="s">
        <v>2989</v>
      </c>
    </row>
    <row r="1325" spans="1:5">
      <c r="A1325" t="s">
        <v>2089</v>
      </c>
      <c r="B1325" t="s">
        <v>1881</v>
      </c>
      <c r="C1325" t="s">
        <v>2092</v>
      </c>
      <c r="D1325" t="s">
        <v>2214</v>
      </c>
      <c r="E1325" t="s">
        <v>2990</v>
      </c>
    </row>
    <row r="1326" spans="1:5">
      <c r="A1326" t="s">
        <v>2089</v>
      </c>
      <c r="B1326" t="s">
        <v>3010</v>
      </c>
      <c r="C1326" t="s">
        <v>2092</v>
      </c>
      <c r="D1326" t="s">
        <v>2214</v>
      </c>
      <c r="E1326" t="s">
        <v>3005</v>
      </c>
    </row>
    <row r="1327" spans="1:5">
      <c r="A1327" t="s">
        <v>2089</v>
      </c>
      <c r="B1327" t="s">
        <v>1882</v>
      </c>
      <c r="C1327" t="s">
        <v>2092</v>
      </c>
      <c r="D1327" t="s">
        <v>2214</v>
      </c>
      <c r="E1327" t="s">
        <v>3006</v>
      </c>
    </row>
    <row r="1328" spans="1:5">
      <c r="A1328" t="s">
        <v>2089</v>
      </c>
      <c r="B1328" t="s">
        <v>1883</v>
      </c>
      <c r="C1328" t="s">
        <v>2092</v>
      </c>
      <c r="D1328" t="s">
        <v>2214</v>
      </c>
      <c r="E1328" t="s">
        <v>3007</v>
      </c>
    </row>
    <row r="1329" spans="1:5">
      <c r="A1329" t="s">
        <v>2089</v>
      </c>
      <c r="B1329" t="s">
        <v>1884</v>
      </c>
      <c r="C1329" t="s">
        <v>2092</v>
      </c>
      <c r="D1329" t="s">
        <v>2214</v>
      </c>
      <c r="E1329" t="s">
        <v>3008</v>
      </c>
    </row>
    <row r="1330" spans="1:5">
      <c r="A1330" t="s">
        <v>2089</v>
      </c>
      <c r="B1330" t="s">
        <v>1885</v>
      </c>
      <c r="C1330" t="s">
        <v>2092</v>
      </c>
      <c r="D1330" t="s">
        <v>2214</v>
      </c>
      <c r="E1330" t="s">
        <v>2991</v>
      </c>
    </row>
    <row r="1331" spans="1:5">
      <c r="A1331" t="s">
        <v>2089</v>
      </c>
      <c r="B1331" t="s">
        <v>1886</v>
      </c>
      <c r="C1331" t="s">
        <v>2092</v>
      </c>
      <c r="D1331" t="s">
        <v>2214</v>
      </c>
      <c r="E1331" t="s">
        <v>2992</v>
      </c>
    </row>
    <row r="1332" spans="1:5">
      <c r="A1332" t="s">
        <v>2089</v>
      </c>
      <c r="B1332" t="s">
        <v>1887</v>
      </c>
      <c r="C1332" t="s">
        <v>2092</v>
      </c>
      <c r="D1332" t="s">
        <v>2214</v>
      </c>
      <c r="E1332" t="s">
        <v>2993</v>
      </c>
    </row>
    <row r="1333" spans="1:5">
      <c r="A1333" t="s">
        <v>2089</v>
      </c>
      <c r="B1333" t="s">
        <v>1888</v>
      </c>
      <c r="C1333" t="s">
        <v>2092</v>
      </c>
      <c r="D1333" t="s">
        <v>2214</v>
      </c>
      <c r="E1333" t="s">
        <v>2994</v>
      </c>
    </row>
    <row r="1334" spans="1:5">
      <c r="A1334" t="s">
        <v>2089</v>
      </c>
      <c r="B1334" t="s">
        <v>1889</v>
      </c>
      <c r="C1334" t="s">
        <v>2092</v>
      </c>
      <c r="D1334" t="s">
        <v>2214</v>
      </c>
      <c r="E1334" t="s">
        <v>2152</v>
      </c>
    </row>
    <row r="1335" spans="1:5">
      <c r="A1335" t="s">
        <v>2089</v>
      </c>
      <c r="B1335" t="s">
        <v>1890</v>
      </c>
      <c r="C1335" t="s">
        <v>2092</v>
      </c>
      <c r="D1335" t="s">
        <v>2214</v>
      </c>
      <c r="E1335" t="s">
        <v>2153</v>
      </c>
    </row>
    <row r="1336" spans="1:5">
      <c r="A1336" t="s">
        <v>2089</v>
      </c>
      <c r="B1336" t="s">
        <v>1891</v>
      </c>
      <c r="C1336" t="s">
        <v>2092</v>
      </c>
      <c r="D1336" t="s">
        <v>2214</v>
      </c>
      <c r="E1336" t="s">
        <v>2154</v>
      </c>
    </row>
    <row r="1337" spans="1:5">
      <c r="A1337" t="s">
        <v>2089</v>
      </c>
      <c r="B1337" t="s">
        <v>1892</v>
      </c>
      <c r="C1337" t="s">
        <v>2092</v>
      </c>
      <c r="D1337" t="s">
        <v>2214</v>
      </c>
      <c r="E1337" t="s">
        <v>2155</v>
      </c>
    </row>
    <row r="1338" spans="1:5">
      <c r="A1338" t="s">
        <v>2089</v>
      </c>
      <c r="B1338" t="s">
        <v>1893</v>
      </c>
      <c r="C1338" t="s">
        <v>2092</v>
      </c>
      <c r="D1338" t="s">
        <v>2214</v>
      </c>
      <c r="E1338" t="s">
        <v>2156</v>
      </c>
    </row>
    <row r="1339" spans="1:5">
      <c r="A1339" t="s">
        <v>2089</v>
      </c>
      <c r="B1339" t="s">
        <v>1894</v>
      </c>
      <c r="C1339" t="s">
        <v>2092</v>
      </c>
      <c r="D1339" t="s">
        <v>2214</v>
      </c>
      <c r="E1339" t="s">
        <v>2157</v>
      </c>
    </row>
    <row r="1340" spans="1:5">
      <c r="A1340" t="s">
        <v>2089</v>
      </c>
      <c r="B1340" t="s">
        <v>1895</v>
      </c>
      <c r="C1340" t="s">
        <v>2092</v>
      </c>
      <c r="D1340" t="s">
        <v>2214</v>
      </c>
      <c r="E1340" t="s">
        <v>2158</v>
      </c>
    </row>
    <row r="1341" spans="1:5">
      <c r="A1341" t="s">
        <v>2089</v>
      </c>
      <c r="B1341" t="s">
        <v>1896</v>
      </c>
      <c r="C1341" t="s">
        <v>2092</v>
      </c>
      <c r="D1341" t="s">
        <v>2214</v>
      </c>
      <c r="E1341" t="s">
        <v>2995</v>
      </c>
    </row>
    <row r="1342" spans="1:5">
      <c r="A1342" t="s">
        <v>2089</v>
      </c>
      <c r="B1342" t="s">
        <v>1897</v>
      </c>
      <c r="C1342" t="s">
        <v>2092</v>
      </c>
      <c r="D1342" t="s">
        <v>2214</v>
      </c>
      <c r="E1342" t="s">
        <v>2996</v>
      </c>
    </row>
    <row r="1343" spans="1:5">
      <c r="A1343" t="s">
        <v>2089</v>
      </c>
      <c r="B1343" t="s">
        <v>1898</v>
      </c>
      <c r="C1343" t="s">
        <v>2092</v>
      </c>
      <c r="D1343" t="s">
        <v>2214</v>
      </c>
      <c r="E1343" t="s">
        <v>2997</v>
      </c>
    </row>
    <row r="1344" spans="1:5">
      <c r="A1344" t="s">
        <v>2089</v>
      </c>
      <c r="B1344" t="s">
        <v>1899</v>
      </c>
      <c r="C1344" t="s">
        <v>2092</v>
      </c>
      <c r="D1344" t="s">
        <v>2214</v>
      </c>
      <c r="E1344" t="s">
        <v>2998</v>
      </c>
    </row>
    <row r="1345" spans="1:5">
      <c r="A1345" t="s">
        <v>2089</v>
      </c>
      <c r="B1345" t="s">
        <v>1900</v>
      </c>
      <c r="C1345" t="s">
        <v>2092</v>
      </c>
      <c r="D1345" t="s">
        <v>2214</v>
      </c>
      <c r="E1345" t="s">
        <v>2163</v>
      </c>
    </row>
    <row r="1346" spans="1:5">
      <c r="A1346" t="s">
        <v>2089</v>
      </c>
      <c r="B1346" t="s">
        <v>1901</v>
      </c>
      <c r="C1346" t="s">
        <v>2092</v>
      </c>
      <c r="D1346" t="s">
        <v>2214</v>
      </c>
      <c r="E1346" t="s">
        <v>2164</v>
      </c>
    </row>
    <row r="1347" spans="1:5">
      <c r="A1347" t="s">
        <v>2089</v>
      </c>
      <c r="B1347" t="s">
        <v>1902</v>
      </c>
      <c r="C1347" t="s">
        <v>2092</v>
      </c>
      <c r="D1347" t="s">
        <v>2214</v>
      </c>
      <c r="E1347" t="s">
        <v>2165</v>
      </c>
    </row>
    <row r="1348" spans="1:5">
      <c r="A1348" t="s">
        <v>2089</v>
      </c>
      <c r="B1348" t="s">
        <v>1903</v>
      </c>
      <c r="C1348" t="s">
        <v>2092</v>
      </c>
      <c r="D1348" t="s">
        <v>2214</v>
      </c>
      <c r="E1348" t="s">
        <v>2166</v>
      </c>
    </row>
    <row r="1349" spans="1:5">
      <c r="A1349" t="s">
        <v>2089</v>
      </c>
      <c r="B1349" t="s">
        <v>1904</v>
      </c>
      <c r="C1349" t="s">
        <v>2092</v>
      </c>
      <c r="D1349" t="s">
        <v>2214</v>
      </c>
      <c r="E1349" t="s">
        <v>2167</v>
      </c>
    </row>
    <row r="1350" spans="1:5">
      <c r="A1350" t="s">
        <v>2089</v>
      </c>
      <c r="B1350" t="s">
        <v>1905</v>
      </c>
      <c r="C1350" t="s">
        <v>2092</v>
      </c>
      <c r="D1350" t="s">
        <v>2214</v>
      </c>
      <c r="E1350" t="s">
        <v>2168</v>
      </c>
    </row>
    <row r="1351" spans="1:5">
      <c r="A1351" t="s">
        <v>2089</v>
      </c>
      <c r="B1351" t="s">
        <v>1906</v>
      </c>
      <c r="C1351" t="s">
        <v>2092</v>
      </c>
      <c r="D1351" t="s">
        <v>2214</v>
      </c>
      <c r="E1351" t="s">
        <v>2169</v>
      </c>
    </row>
    <row r="1352" spans="1:5">
      <c r="A1352" t="s">
        <v>2089</v>
      </c>
      <c r="B1352" t="s">
        <v>1907</v>
      </c>
      <c r="C1352" t="s">
        <v>2092</v>
      </c>
      <c r="D1352" t="s">
        <v>2214</v>
      </c>
      <c r="E1352" t="s">
        <v>2170</v>
      </c>
    </row>
    <row r="1353" spans="1:5">
      <c r="A1353" t="s">
        <v>2089</v>
      </c>
      <c r="B1353" t="s">
        <v>1908</v>
      </c>
      <c r="C1353" t="s">
        <v>2092</v>
      </c>
      <c r="D1353" t="s">
        <v>2214</v>
      </c>
      <c r="E1353" t="s">
        <v>2171</v>
      </c>
    </row>
    <row r="1354" spans="1:5">
      <c r="A1354" t="s">
        <v>2089</v>
      </c>
      <c r="B1354" t="s">
        <v>1909</v>
      </c>
      <c r="C1354" t="s">
        <v>2092</v>
      </c>
      <c r="D1354" t="s">
        <v>2214</v>
      </c>
      <c r="E1354" t="s">
        <v>2172</v>
      </c>
    </row>
    <row r="1355" spans="1:5">
      <c r="A1355" t="s">
        <v>2089</v>
      </c>
      <c r="B1355" t="s">
        <v>1910</v>
      </c>
      <c r="C1355" t="s">
        <v>2092</v>
      </c>
      <c r="D1355" t="s">
        <v>2214</v>
      </c>
      <c r="E1355" t="s">
        <v>2173</v>
      </c>
    </row>
    <row r="1356" spans="1:5">
      <c r="A1356" t="s">
        <v>2089</v>
      </c>
      <c r="B1356" t="s">
        <v>1911</v>
      </c>
      <c r="C1356" t="s">
        <v>2092</v>
      </c>
      <c r="D1356" t="s">
        <v>2214</v>
      </c>
      <c r="E1356" t="s">
        <v>2597</v>
      </c>
    </row>
    <row r="1357" spans="1:5">
      <c r="A1357" t="s">
        <v>2089</v>
      </c>
      <c r="B1357" t="s">
        <v>1912</v>
      </c>
      <c r="C1357" t="s">
        <v>2092</v>
      </c>
      <c r="D1357" t="s">
        <v>2214</v>
      </c>
      <c r="E1357" t="s">
        <v>2599</v>
      </c>
    </row>
    <row r="1358" spans="1:5">
      <c r="A1358" t="s">
        <v>2089</v>
      </c>
      <c r="B1358" t="s">
        <v>1913</v>
      </c>
      <c r="C1358" t="s">
        <v>2092</v>
      </c>
      <c r="D1358" t="s">
        <v>2214</v>
      </c>
      <c r="E1358" t="s">
        <v>2601</v>
      </c>
    </row>
    <row r="1359" spans="1:5">
      <c r="A1359" t="s">
        <v>2089</v>
      </c>
      <c r="B1359" t="s">
        <v>1914</v>
      </c>
      <c r="C1359" t="s">
        <v>2092</v>
      </c>
      <c r="D1359" t="s">
        <v>2214</v>
      </c>
      <c r="E1359" t="s">
        <v>2603</v>
      </c>
    </row>
    <row r="1360" spans="1:5">
      <c r="A1360" t="s">
        <v>2089</v>
      </c>
      <c r="B1360" t="s">
        <v>1915</v>
      </c>
      <c r="C1360" t="s">
        <v>2092</v>
      </c>
      <c r="D1360" t="s">
        <v>2214</v>
      </c>
      <c r="E1360" t="s">
        <v>2178</v>
      </c>
    </row>
    <row r="1361" spans="1:5">
      <c r="A1361" t="s">
        <v>2089</v>
      </c>
      <c r="B1361" t="s">
        <v>1916</v>
      </c>
      <c r="C1361" t="s">
        <v>2092</v>
      </c>
      <c r="D1361" t="s">
        <v>2220</v>
      </c>
      <c r="E1361" t="s">
        <v>2924</v>
      </c>
    </row>
    <row r="1362" spans="1:5">
      <c r="A1362" t="s">
        <v>2089</v>
      </c>
      <c r="B1362" t="s">
        <v>1917</v>
      </c>
      <c r="C1362" t="s">
        <v>2092</v>
      </c>
      <c r="D1362" t="s">
        <v>2214</v>
      </c>
      <c r="E1362" t="s">
        <v>2925</v>
      </c>
    </row>
    <row r="1363" spans="1:5">
      <c r="A1363" t="s">
        <v>2089</v>
      </c>
      <c r="B1363" t="s">
        <v>1918</v>
      </c>
      <c r="C1363" t="s">
        <v>2092</v>
      </c>
      <c r="D1363" t="s">
        <v>2220</v>
      </c>
      <c r="E1363" t="s">
        <v>2333</v>
      </c>
    </row>
    <row r="1364" spans="1:5">
      <c r="A1364" t="s">
        <v>2089</v>
      </c>
      <c r="B1364" t="s">
        <v>1919</v>
      </c>
      <c r="C1364" t="s">
        <v>2092</v>
      </c>
      <c r="D1364" t="s">
        <v>2220</v>
      </c>
      <c r="E1364" t="s">
        <v>2334</v>
      </c>
    </row>
    <row r="1365" spans="1:5">
      <c r="A1365" t="s">
        <v>2089</v>
      </c>
      <c r="B1365" t="s">
        <v>1920</v>
      </c>
      <c r="C1365" t="s">
        <v>2092</v>
      </c>
      <c r="D1365" t="s">
        <v>2220</v>
      </c>
      <c r="E1365" t="s">
        <v>2335</v>
      </c>
    </row>
    <row r="1366" spans="1:5">
      <c r="A1366" t="s">
        <v>2089</v>
      </c>
      <c r="B1366" t="s">
        <v>1921</v>
      </c>
      <c r="C1366" t="s">
        <v>2092</v>
      </c>
      <c r="E1366" t="s">
        <v>2336</v>
      </c>
    </row>
    <row r="1367" spans="1:5">
      <c r="A1367" t="s">
        <v>2089</v>
      </c>
      <c r="B1367" t="s">
        <v>1922</v>
      </c>
      <c r="C1367" t="s">
        <v>2092</v>
      </c>
      <c r="D1367" t="s">
        <v>2220</v>
      </c>
      <c r="E1367" t="s">
        <v>2337</v>
      </c>
    </row>
    <row r="1368" spans="1:5">
      <c r="A1368" t="s">
        <v>2089</v>
      </c>
      <c r="B1368" t="s">
        <v>1923</v>
      </c>
      <c r="C1368" t="s">
        <v>2092</v>
      </c>
      <c r="D1368" t="s">
        <v>2220</v>
      </c>
      <c r="E1368" t="s">
        <v>2338</v>
      </c>
    </row>
    <row r="1369" spans="1:5">
      <c r="A1369" t="s">
        <v>2089</v>
      </c>
      <c r="B1369" t="s">
        <v>1924</v>
      </c>
      <c r="C1369" t="s">
        <v>2092</v>
      </c>
      <c r="D1369" t="s">
        <v>2220</v>
      </c>
      <c r="E1369" t="s">
        <v>2339</v>
      </c>
    </row>
    <row r="1370" spans="1:5">
      <c r="A1370" t="s">
        <v>2089</v>
      </c>
      <c r="B1370" t="s">
        <v>1925</v>
      </c>
      <c r="C1370" t="s">
        <v>2092</v>
      </c>
      <c r="E1370" t="s">
        <v>2340</v>
      </c>
    </row>
    <row r="1371" spans="1:5">
      <c r="A1371" t="s">
        <v>2089</v>
      </c>
      <c r="B1371" t="s">
        <v>1926</v>
      </c>
      <c r="C1371" t="s">
        <v>2092</v>
      </c>
      <c r="D1371" t="s">
        <v>2220</v>
      </c>
      <c r="E1371" t="s">
        <v>2341</v>
      </c>
    </row>
    <row r="1372" spans="1:5">
      <c r="A1372" t="s">
        <v>2089</v>
      </c>
      <c r="B1372" t="s">
        <v>1927</v>
      </c>
      <c r="C1372" t="s">
        <v>2092</v>
      </c>
      <c r="E1372" t="s">
        <v>2179</v>
      </c>
    </row>
    <row r="1373" spans="1:5">
      <c r="A1373" t="s">
        <v>2089</v>
      </c>
      <c r="B1373" t="s">
        <v>1928</v>
      </c>
      <c r="C1373" t="s">
        <v>2092</v>
      </c>
      <c r="D1373" t="s">
        <v>2220</v>
      </c>
      <c r="E1373" t="s">
        <v>2342</v>
      </c>
    </row>
    <row r="1374" spans="1:5">
      <c r="A1374" t="s">
        <v>2089</v>
      </c>
      <c r="B1374" t="s">
        <v>1929</v>
      </c>
      <c r="C1374" t="s">
        <v>2092</v>
      </c>
      <c r="D1374" t="s">
        <v>2220</v>
      </c>
      <c r="E1374" t="s">
        <v>2343</v>
      </c>
    </row>
    <row r="1375" spans="1:5">
      <c r="A1375" t="s">
        <v>2089</v>
      </c>
      <c r="B1375" t="s">
        <v>1930</v>
      </c>
      <c r="C1375" t="s">
        <v>2092</v>
      </c>
      <c r="D1375" t="s">
        <v>2220</v>
      </c>
      <c r="E1375" t="s">
        <v>2344</v>
      </c>
    </row>
    <row r="1376" spans="1:5">
      <c r="A1376" t="s">
        <v>2089</v>
      </c>
      <c r="B1376" t="s">
        <v>1931</v>
      </c>
      <c r="C1376" t="s">
        <v>2092</v>
      </c>
      <c r="D1376" t="s">
        <v>2220</v>
      </c>
      <c r="E1376" t="s">
        <v>2346</v>
      </c>
    </row>
    <row r="1377" spans="1:5">
      <c r="A1377" t="s">
        <v>2089</v>
      </c>
      <c r="B1377" t="s">
        <v>1932</v>
      </c>
      <c r="C1377" t="s">
        <v>2092</v>
      </c>
      <c r="D1377" t="s">
        <v>2214</v>
      </c>
      <c r="E1377" t="s">
        <v>2347</v>
      </c>
    </row>
    <row r="1378" spans="1:5">
      <c r="A1378" t="s">
        <v>2089</v>
      </c>
      <c r="B1378" t="s">
        <v>1933</v>
      </c>
      <c r="C1378" t="s">
        <v>2092</v>
      </c>
      <c r="D1378" t="s">
        <v>2220</v>
      </c>
      <c r="E1378" t="s">
        <v>2348</v>
      </c>
    </row>
    <row r="1379" spans="1:5">
      <c r="A1379" t="s">
        <v>2089</v>
      </c>
      <c r="B1379" t="s">
        <v>1934</v>
      </c>
      <c r="C1379" t="s">
        <v>2092</v>
      </c>
      <c r="D1379" t="s">
        <v>2214</v>
      </c>
      <c r="E1379" t="s">
        <v>2349</v>
      </c>
    </row>
    <row r="1380" spans="1:5">
      <c r="A1380" t="s">
        <v>2089</v>
      </c>
      <c r="B1380" t="s">
        <v>1935</v>
      </c>
      <c r="C1380" t="s">
        <v>2092</v>
      </c>
      <c r="D1380" t="s">
        <v>2220</v>
      </c>
      <c r="E1380" t="s">
        <v>2350</v>
      </c>
    </row>
    <row r="1381" spans="1:5">
      <c r="A1381" t="s">
        <v>2089</v>
      </c>
      <c r="B1381" t="s">
        <v>1936</v>
      </c>
      <c r="C1381" t="s">
        <v>2092</v>
      </c>
      <c r="D1381" t="s">
        <v>2214</v>
      </c>
      <c r="E1381" t="s">
        <v>2351</v>
      </c>
    </row>
    <row r="1382" spans="1:5">
      <c r="A1382" t="s">
        <v>2089</v>
      </c>
      <c r="B1382" t="s">
        <v>1937</v>
      </c>
      <c r="C1382" t="s">
        <v>2092</v>
      </c>
      <c r="D1382" t="s">
        <v>2220</v>
      </c>
      <c r="E1382" t="s">
        <v>2352</v>
      </c>
    </row>
    <row r="1383" spans="1:5">
      <c r="A1383" t="s">
        <v>2089</v>
      </c>
      <c r="B1383" t="s">
        <v>1938</v>
      </c>
      <c r="C1383" t="s">
        <v>2092</v>
      </c>
      <c r="E1383" t="s">
        <v>2353</v>
      </c>
    </row>
    <row r="1384" spans="1:5">
      <c r="A1384" t="s">
        <v>2089</v>
      </c>
      <c r="B1384" t="s">
        <v>1939</v>
      </c>
      <c r="C1384" t="s">
        <v>2092</v>
      </c>
      <c r="D1384" t="s">
        <v>2220</v>
      </c>
      <c r="E1384" t="s">
        <v>2926</v>
      </c>
    </row>
    <row r="1385" spans="1:5">
      <c r="A1385" t="s">
        <v>2089</v>
      </c>
      <c r="B1385" t="s">
        <v>1940</v>
      </c>
      <c r="C1385" t="s">
        <v>2092</v>
      </c>
      <c r="D1385" t="s">
        <v>2220</v>
      </c>
      <c r="E1385" t="s">
        <v>2927</v>
      </c>
    </row>
    <row r="1386" spans="1:5">
      <c r="A1386" t="s">
        <v>2089</v>
      </c>
      <c r="B1386" t="s">
        <v>1941</v>
      </c>
      <c r="C1386" t="s">
        <v>2092</v>
      </c>
      <c r="D1386" t="s">
        <v>2220</v>
      </c>
      <c r="E1386" t="s">
        <v>3013</v>
      </c>
    </row>
    <row r="1387" spans="1:5">
      <c r="A1387" t="s">
        <v>2089</v>
      </c>
      <c r="B1387" t="s">
        <v>1942</v>
      </c>
      <c r="C1387" t="s">
        <v>2092</v>
      </c>
      <c r="E1387" t="s">
        <v>2928</v>
      </c>
    </row>
    <row r="1388" spans="1:5">
      <c r="A1388" t="s">
        <v>2089</v>
      </c>
      <c r="B1388" t="s">
        <v>1943</v>
      </c>
      <c r="C1388" t="s">
        <v>2092</v>
      </c>
      <c r="D1388" t="s">
        <v>2220</v>
      </c>
      <c r="E1388" t="s">
        <v>2354</v>
      </c>
    </row>
    <row r="1389" spans="1:5">
      <c r="A1389" t="s">
        <v>2089</v>
      </c>
      <c r="B1389" t="s">
        <v>1944</v>
      </c>
      <c r="C1389" t="s">
        <v>2092</v>
      </c>
      <c r="D1389" t="s">
        <v>2220</v>
      </c>
      <c r="E1389" t="s">
        <v>2355</v>
      </c>
    </row>
    <row r="1390" spans="1:5">
      <c r="A1390" t="s">
        <v>2089</v>
      </c>
      <c r="B1390" t="s">
        <v>1945</v>
      </c>
      <c r="C1390" t="s">
        <v>2092</v>
      </c>
      <c r="D1390" t="s">
        <v>2220</v>
      </c>
      <c r="E1390" t="s">
        <v>2356</v>
      </c>
    </row>
    <row r="1391" spans="1:5">
      <c r="A1391" t="s">
        <v>2089</v>
      </c>
      <c r="B1391" t="s">
        <v>1946</v>
      </c>
      <c r="C1391" t="s">
        <v>2092</v>
      </c>
      <c r="D1391" t="s">
        <v>2220</v>
      </c>
      <c r="E1391" t="s">
        <v>2357</v>
      </c>
    </row>
    <row r="1392" spans="1:5">
      <c r="A1392" t="s">
        <v>2089</v>
      </c>
      <c r="B1392" t="s">
        <v>1947</v>
      </c>
      <c r="C1392" t="s">
        <v>2092</v>
      </c>
      <c r="D1392" t="s">
        <v>2220</v>
      </c>
      <c r="E1392" t="s">
        <v>2358</v>
      </c>
    </row>
    <row r="1393" spans="1:5">
      <c r="A1393" t="s">
        <v>2089</v>
      </c>
      <c r="B1393" t="s">
        <v>1948</v>
      </c>
      <c r="C1393" t="s">
        <v>2092</v>
      </c>
      <c r="D1393" t="s">
        <v>2220</v>
      </c>
      <c r="E1393" t="s">
        <v>2359</v>
      </c>
    </row>
    <row r="1394" spans="1:5">
      <c r="A1394" t="s">
        <v>2089</v>
      </c>
      <c r="B1394" t="s">
        <v>1949</v>
      </c>
      <c r="C1394" t="s">
        <v>2092</v>
      </c>
      <c r="D1394" t="s">
        <v>2220</v>
      </c>
      <c r="E1394" t="s">
        <v>2360</v>
      </c>
    </row>
    <row r="1395" spans="1:5">
      <c r="A1395" t="s">
        <v>2089</v>
      </c>
      <c r="B1395" t="s">
        <v>1950</v>
      </c>
      <c r="C1395" t="s">
        <v>2092</v>
      </c>
      <c r="D1395" t="s">
        <v>2220</v>
      </c>
      <c r="E1395" t="s">
        <v>2929</v>
      </c>
    </row>
    <row r="1396" spans="1:5">
      <c r="A1396" t="s">
        <v>2089</v>
      </c>
      <c r="B1396" t="s">
        <v>1951</v>
      </c>
      <c r="C1396" t="s">
        <v>2092</v>
      </c>
      <c r="D1396" t="s">
        <v>2220</v>
      </c>
      <c r="E1396" t="s">
        <v>2930</v>
      </c>
    </row>
    <row r="1397" spans="1:5">
      <c r="A1397" t="s">
        <v>2089</v>
      </c>
      <c r="B1397" t="s">
        <v>1952</v>
      </c>
      <c r="C1397" t="s">
        <v>2092</v>
      </c>
      <c r="D1397" t="s">
        <v>2220</v>
      </c>
      <c r="E1397" t="s">
        <v>2931</v>
      </c>
    </row>
    <row r="1398" spans="1:5">
      <c r="A1398" t="s">
        <v>2089</v>
      </c>
      <c r="B1398" t="s">
        <v>1953</v>
      </c>
      <c r="C1398" t="s">
        <v>2092</v>
      </c>
      <c r="D1398" t="s">
        <v>2220</v>
      </c>
      <c r="E1398" t="s">
        <v>2932</v>
      </c>
    </row>
    <row r="1399" spans="1:5">
      <c r="A1399" t="s">
        <v>2089</v>
      </c>
      <c r="B1399" t="s">
        <v>1954</v>
      </c>
      <c r="C1399" t="s">
        <v>2092</v>
      </c>
      <c r="D1399" t="s">
        <v>2220</v>
      </c>
      <c r="E1399" t="s">
        <v>2933</v>
      </c>
    </row>
    <row r="1400" spans="1:5">
      <c r="A1400" t="s">
        <v>2089</v>
      </c>
      <c r="B1400" t="s">
        <v>1955</v>
      </c>
      <c r="C1400" t="s">
        <v>2092</v>
      </c>
      <c r="D1400" t="s">
        <v>2220</v>
      </c>
      <c r="E1400" t="s">
        <v>2934</v>
      </c>
    </row>
    <row r="1401" spans="1:5">
      <c r="A1401" t="s">
        <v>2089</v>
      </c>
      <c r="B1401" t="s">
        <v>1956</v>
      </c>
      <c r="C1401" t="s">
        <v>2092</v>
      </c>
      <c r="E1401" t="s">
        <v>2935</v>
      </c>
    </row>
    <row r="1402" spans="1:5">
      <c r="A1402" t="s">
        <v>2089</v>
      </c>
      <c r="B1402" t="s">
        <v>1957</v>
      </c>
      <c r="C1402" t="s">
        <v>2092</v>
      </c>
      <c r="D1402" t="s">
        <v>2220</v>
      </c>
      <c r="E1402" t="s">
        <v>2936</v>
      </c>
    </row>
    <row r="1403" spans="1:5">
      <c r="A1403" t="s">
        <v>2089</v>
      </c>
      <c r="B1403" t="s">
        <v>1958</v>
      </c>
      <c r="C1403" t="s">
        <v>2092</v>
      </c>
      <c r="D1403" t="s">
        <v>2220</v>
      </c>
      <c r="E1403" t="s">
        <v>626</v>
      </c>
    </row>
    <row r="1404" spans="1:5">
      <c r="A1404" t="s">
        <v>2089</v>
      </c>
      <c r="B1404" t="s">
        <v>1959</v>
      </c>
      <c r="C1404" t="s">
        <v>2092</v>
      </c>
      <c r="D1404" t="s">
        <v>2220</v>
      </c>
      <c r="E1404" t="s">
        <v>628</v>
      </c>
    </row>
    <row r="1405" spans="1:5">
      <c r="A1405" t="s">
        <v>2089</v>
      </c>
      <c r="B1405" t="s">
        <v>1960</v>
      </c>
      <c r="C1405" t="s">
        <v>2092</v>
      </c>
      <c r="D1405" t="s">
        <v>2220</v>
      </c>
      <c r="E1405" t="s">
        <v>629</v>
      </c>
    </row>
    <row r="1406" spans="1:5">
      <c r="A1406" t="s">
        <v>2089</v>
      </c>
      <c r="B1406" t="s">
        <v>1961</v>
      </c>
      <c r="C1406" t="s">
        <v>2092</v>
      </c>
      <c r="D1406" t="s">
        <v>2220</v>
      </c>
      <c r="E1406" t="s">
        <v>630</v>
      </c>
    </row>
    <row r="1407" spans="1:5">
      <c r="A1407" t="s">
        <v>2089</v>
      </c>
      <c r="B1407" t="s">
        <v>1962</v>
      </c>
      <c r="C1407" t="s">
        <v>2092</v>
      </c>
      <c r="D1407" t="s">
        <v>2220</v>
      </c>
      <c r="E1407" t="s">
        <v>631</v>
      </c>
    </row>
    <row r="1408" spans="1:5">
      <c r="A1408" t="s">
        <v>2089</v>
      </c>
      <c r="B1408" t="s">
        <v>1963</v>
      </c>
      <c r="C1408" t="s">
        <v>2092</v>
      </c>
      <c r="D1408" t="s">
        <v>2220</v>
      </c>
      <c r="E1408" t="s">
        <v>632</v>
      </c>
    </row>
    <row r="1409" spans="1:5">
      <c r="A1409" t="s">
        <v>2089</v>
      </c>
      <c r="B1409" t="s">
        <v>1964</v>
      </c>
      <c r="C1409" t="s">
        <v>2092</v>
      </c>
      <c r="D1409" t="s">
        <v>2220</v>
      </c>
      <c r="E1409" t="s">
        <v>633</v>
      </c>
    </row>
    <row r="1410" spans="1:5">
      <c r="A1410" t="s">
        <v>2089</v>
      </c>
      <c r="B1410" t="s">
        <v>1965</v>
      </c>
      <c r="C1410" t="s">
        <v>2092</v>
      </c>
      <c r="E1410" t="s">
        <v>634</v>
      </c>
    </row>
    <row r="1411" spans="1:5">
      <c r="A1411" t="s">
        <v>2089</v>
      </c>
      <c r="B1411" t="s">
        <v>1966</v>
      </c>
      <c r="C1411" t="s">
        <v>2092</v>
      </c>
      <c r="D1411" t="s">
        <v>2220</v>
      </c>
      <c r="E1411" t="s">
        <v>2937</v>
      </c>
    </row>
    <row r="1412" spans="1:5">
      <c r="A1412" t="s">
        <v>2089</v>
      </c>
      <c r="B1412" t="s">
        <v>1967</v>
      </c>
      <c r="C1412" t="s">
        <v>2092</v>
      </c>
      <c r="D1412" t="s">
        <v>2220</v>
      </c>
      <c r="E1412" t="s">
        <v>2938</v>
      </c>
    </row>
    <row r="1413" spans="1:5">
      <c r="A1413" t="s">
        <v>2089</v>
      </c>
      <c r="B1413" t="s">
        <v>1968</v>
      </c>
      <c r="C1413" t="s">
        <v>2092</v>
      </c>
      <c r="D1413" t="s">
        <v>2220</v>
      </c>
      <c r="E1413" t="s">
        <v>2939</v>
      </c>
    </row>
    <row r="1414" spans="1:5">
      <c r="A1414" t="s">
        <v>2089</v>
      </c>
      <c r="B1414" t="s">
        <v>1969</v>
      </c>
      <c r="C1414" t="s">
        <v>2092</v>
      </c>
      <c r="E1414" t="s">
        <v>2940</v>
      </c>
    </row>
    <row r="1415" spans="1:5">
      <c r="A1415" t="s">
        <v>2089</v>
      </c>
      <c r="B1415" t="s">
        <v>1970</v>
      </c>
      <c r="C1415" t="s">
        <v>2092</v>
      </c>
      <c r="D1415" t="s">
        <v>2220</v>
      </c>
      <c r="E1415" t="s">
        <v>2941</v>
      </c>
    </row>
    <row r="1416" spans="1:5">
      <c r="A1416" t="s">
        <v>2089</v>
      </c>
      <c r="B1416" t="s">
        <v>1971</v>
      </c>
      <c r="C1416" t="s">
        <v>2092</v>
      </c>
      <c r="D1416" t="s">
        <v>2220</v>
      </c>
      <c r="E1416" t="s">
        <v>2942</v>
      </c>
    </row>
    <row r="1417" spans="1:5">
      <c r="A1417" t="s">
        <v>2089</v>
      </c>
      <c r="B1417" t="s">
        <v>1972</v>
      </c>
      <c r="C1417" t="s">
        <v>2092</v>
      </c>
      <c r="D1417" t="s">
        <v>2220</v>
      </c>
      <c r="E1417" t="s">
        <v>2180</v>
      </c>
    </row>
    <row r="1418" spans="1:5">
      <c r="A1418" t="s">
        <v>2089</v>
      </c>
      <c r="B1418" t="s">
        <v>1973</v>
      </c>
      <c r="C1418" t="s">
        <v>2092</v>
      </c>
      <c r="D1418" t="s">
        <v>2220</v>
      </c>
      <c r="E1418" t="s">
        <v>2181</v>
      </c>
    </row>
    <row r="1419" spans="1:5">
      <c r="A1419" t="s">
        <v>2089</v>
      </c>
      <c r="B1419" t="s">
        <v>1974</v>
      </c>
      <c r="C1419" t="s">
        <v>2092</v>
      </c>
      <c r="D1419" t="s">
        <v>2220</v>
      </c>
      <c r="E1419" t="s">
        <v>2943</v>
      </c>
    </row>
    <row r="1420" spans="1:5">
      <c r="A1420" t="s">
        <v>2089</v>
      </c>
      <c r="B1420" t="s">
        <v>1975</v>
      </c>
      <c r="C1420" t="s">
        <v>2092</v>
      </c>
      <c r="D1420" t="s">
        <v>2220</v>
      </c>
      <c r="E1420" t="s">
        <v>2944</v>
      </c>
    </row>
    <row r="1421" spans="1:5">
      <c r="A1421" t="s">
        <v>2089</v>
      </c>
      <c r="B1421" t="s">
        <v>1976</v>
      </c>
      <c r="C1421" t="s">
        <v>2092</v>
      </c>
      <c r="D1421" t="s">
        <v>2220</v>
      </c>
      <c r="E1421" t="s">
        <v>2945</v>
      </c>
    </row>
    <row r="1422" spans="1:5">
      <c r="A1422" t="s">
        <v>2089</v>
      </c>
      <c r="B1422" t="s">
        <v>1977</v>
      </c>
      <c r="C1422" t="s">
        <v>2092</v>
      </c>
      <c r="D1422" t="s">
        <v>2220</v>
      </c>
      <c r="E1422" t="s">
        <v>2946</v>
      </c>
    </row>
    <row r="1423" spans="1:5">
      <c r="A1423" t="s">
        <v>2089</v>
      </c>
      <c r="B1423" t="s">
        <v>1978</v>
      </c>
      <c r="C1423" t="s">
        <v>2092</v>
      </c>
      <c r="D1423" t="s">
        <v>2220</v>
      </c>
      <c r="E1423" t="s">
        <v>2947</v>
      </c>
    </row>
    <row r="1424" spans="1:5">
      <c r="A1424" t="s">
        <v>2089</v>
      </c>
      <c r="B1424" t="s">
        <v>1979</v>
      </c>
      <c r="C1424" t="s">
        <v>2092</v>
      </c>
      <c r="D1424" t="s">
        <v>2220</v>
      </c>
      <c r="E1424" t="s">
        <v>2948</v>
      </c>
    </row>
    <row r="1425" spans="1:5">
      <c r="A1425" t="s">
        <v>2089</v>
      </c>
      <c r="B1425" t="s">
        <v>1980</v>
      </c>
      <c r="C1425" t="s">
        <v>2092</v>
      </c>
      <c r="D1425" t="s">
        <v>2220</v>
      </c>
      <c r="E1425" t="s">
        <v>2949</v>
      </c>
    </row>
    <row r="1426" spans="1:5">
      <c r="A1426" t="s">
        <v>2089</v>
      </c>
      <c r="B1426" t="s">
        <v>1981</v>
      </c>
      <c r="C1426" t="s">
        <v>2092</v>
      </c>
      <c r="D1426" t="s">
        <v>2220</v>
      </c>
      <c r="E1426" t="s">
        <v>2950</v>
      </c>
    </row>
    <row r="1427" spans="1:5">
      <c r="A1427" t="s">
        <v>2089</v>
      </c>
      <c r="B1427" t="s">
        <v>1982</v>
      </c>
      <c r="C1427" t="s">
        <v>2092</v>
      </c>
      <c r="E1427" t="s">
        <v>2951</v>
      </c>
    </row>
    <row r="1428" spans="1:5">
      <c r="A1428" t="s">
        <v>2089</v>
      </c>
      <c r="B1428" t="s">
        <v>1983</v>
      </c>
      <c r="C1428" t="s">
        <v>2092</v>
      </c>
      <c r="E1428" t="s">
        <v>2188</v>
      </c>
    </row>
    <row r="1429" spans="1:5">
      <c r="A1429" t="s">
        <v>2089</v>
      </c>
      <c r="B1429" t="s">
        <v>1984</v>
      </c>
      <c r="C1429" t="s">
        <v>2092</v>
      </c>
      <c r="D1429" t="s">
        <v>2220</v>
      </c>
      <c r="E1429" t="s">
        <v>2952</v>
      </c>
    </row>
    <row r="1430" spans="1:5">
      <c r="A1430" t="s">
        <v>2089</v>
      </c>
      <c r="B1430" t="s">
        <v>1985</v>
      </c>
      <c r="C1430" t="s">
        <v>2092</v>
      </c>
      <c r="D1430" t="s">
        <v>2220</v>
      </c>
      <c r="E1430" t="s">
        <v>2953</v>
      </c>
    </row>
    <row r="1431" spans="1:5">
      <c r="A1431" t="s">
        <v>2089</v>
      </c>
      <c r="B1431" t="s">
        <v>1986</v>
      </c>
      <c r="C1431" t="s">
        <v>2092</v>
      </c>
      <c r="D1431" t="s">
        <v>2214</v>
      </c>
      <c r="E1431" t="s">
        <v>2954</v>
      </c>
    </row>
    <row r="1432" spans="1:5">
      <c r="A1432" t="s">
        <v>2089</v>
      </c>
      <c r="B1432" t="s">
        <v>1987</v>
      </c>
      <c r="C1432" t="s">
        <v>2092</v>
      </c>
      <c r="E1432" t="s">
        <v>2955</v>
      </c>
    </row>
    <row r="1433" spans="1:5">
      <c r="A1433" t="s">
        <v>2089</v>
      </c>
      <c r="B1433" t="s">
        <v>1988</v>
      </c>
      <c r="C1433" t="s">
        <v>2092</v>
      </c>
      <c r="D1433" t="s">
        <v>2220</v>
      </c>
      <c r="E1433" t="s">
        <v>2956</v>
      </c>
    </row>
    <row r="1434" spans="1:5">
      <c r="A1434" t="s">
        <v>2089</v>
      </c>
      <c r="B1434" t="s">
        <v>1989</v>
      </c>
      <c r="C1434" t="s">
        <v>2092</v>
      </c>
      <c r="D1434" t="s">
        <v>2214</v>
      </c>
      <c r="E1434" t="s">
        <v>2957</v>
      </c>
    </row>
    <row r="1435" spans="1:5">
      <c r="A1435" t="s">
        <v>2089</v>
      </c>
      <c r="B1435" t="s">
        <v>1990</v>
      </c>
      <c r="C1435" t="s">
        <v>2092</v>
      </c>
      <c r="D1435" t="s">
        <v>2214</v>
      </c>
      <c r="E1435" t="s">
        <v>2958</v>
      </c>
    </row>
    <row r="1436" spans="1:5">
      <c r="A1436" t="s">
        <v>2089</v>
      </c>
      <c r="B1436" t="s">
        <v>1991</v>
      </c>
      <c r="C1436" t="s">
        <v>2092</v>
      </c>
      <c r="E1436" t="s">
        <v>2959</v>
      </c>
    </row>
    <row r="1437" spans="1:5">
      <c r="A1437" t="s">
        <v>2089</v>
      </c>
      <c r="B1437" t="s">
        <v>1992</v>
      </c>
      <c r="C1437" t="s">
        <v>2092</v>
      </c>
      <c r="D1437" t="s">
        <v>2220</v>
      </c>
      <c r="E1437" t="s">
        <v>2363</v>
      </c>
    </row>
    <row r="1438" spans="1:5">
      <c r="A1438" t="s">
        <v>2089</v>
      </c>
      <c r="B1438" t="s">
        <v>1993</v>
      </c>
      <c r="C1438" t="s">
        <v>2092</v>
      </c>
      <c r="E1438" t="s">
        <v>2364</v>
      </c>
    </row>
    <row r="1439" spans="1:5">
      <c r="A1439" t="s">
        <v>2089</v>
      </c>
      <c r="B1439" t="s">
        <v>1994</v>
      </c>
      <c r="C1439" t="s">
        <v>2092</v>
      </c>
      <c r="D1439" t="s">
        <v>2220</v>
      </c>
      <c r="E1439" t="s">
        <v>2379</v>
      </c>
    </row>
    <row r="1440" spans="1:5">
      <c r="A1440" t="s">
        <v>2089</v>
      </c>
      <c r="B1440" t="s">
        <v>1995</v>
      </c>
      <c r="C1440" t="s">
        <v>2092</v>
      </c>
      <c r="D1440" t="s">
        <v>2220</v>
      </c>
      <c r="E1440" t="s">
        <v>2380</v>
      </c>
    </row>
    <row r="1441" spans="1:5">
      <c r="A1441" t="s">
        <v>2089</v>
      </c>
      <c r="B1441" t="s">
        <v>1996</v>
      </c>
      <c r="C1441" t="s">
        <v>2092</v>
      </c>
      <c r="D1441" t="s">
        <v>2220</v>
      </c>
      <c r="E1441" t="s">
        <v>2381</v>
      </c>
    </row>
    <row r="1442" spans="1:5">
      <c r="A1442" t="s">
        <v>2089</v>
      </c>
      <c r="B1442" t="s">
        <v>1997</v>
      </c>
      <c r="C1442" t="s">
        <v>2092</v>
      </c>
      <c r="D1442" t="s">
        <v>2220</v>
      </c>
      <c r="E1442" t="s">
        <v>2382</v>
      </c>
    </row>
    <row r="1443" spans="1:5">
      <c r="A1443" t="s">
        <v>2089</v>
      </c>
      <c r="B1443" t="s">
        <v>1998</v>
      </c>
      <c r="C1443" t="s">
        <v>2092</v>
      </c>
      <c r="D1443" t="s">
        <v>2220</v>
      </c>
      <c r="E1443" t="s">
        <v>2383</v>
      </c>
    </row>
    <row r="1444" spans="1:5">
      <c r="A1444" t="s">
        <v>2089</v>
      </c>
      <c r="B1444" t="s">
        <v>1999</v>
      </c>
      <c r="C1444" t="s">
        <v>2092</v>
      </c>
      <c r="D1444" t="s">
        <v>2220</v>
      </c>
      <c r="E1444" t="s">
        <v>2960</v>
      </c>
    </row>
    <row r="1445" spans="1:5">
      <c r="A1445" t="s">
        <v>2089</v>
      </c>
      <c r="B1445" t="s">
        <v>2000</v>
      </c>
      <c r="C1445" t="s">
        <v>2092</v>
      </c>
      <c r="D1445" t="s">
        <v>2220</v>
      </c>
      <c r="E1445" t="s">
        <v>2384</v>
      </c>
    </row>
    <row r="1446" spans="1:5">
      <c r="A1446" t="s">
        <v>2089</v>
      </c>
      <c r="B1446" t="s">
        <v>2001</v>
      </c>
      <c r="C1446" t="s">
        <v>2092</v>
      </c>
      <c r="D1446" t="s">
        <v>2214</v>
      </c>
      <c r="E1446" t="s">
        <v>2385</v>
      </c>
    </row>
    <row r="1447" spans="1:5">
      <c r="A1447" t="s">
        <v>2089</v>
      </c>
      <c r="B1447" t="s">
        <v>2002</v>
      </c>
      <c r="C1447" t="s">
        <v>2092</v>
      </c>
      <c r="D1447" t="s">
        <v>2220</v>
      </c>
      <c r="E1447" t="s">
        <v>2386</v>
      </c>
    </row>
    <row r="1448" spans="1:5">
      <c r="A1448" t="s">
        <v>2089</v>
      </c>
      <c r="B1448" t="s">
        <v>2003</v>
      </c>
      <c r="C1448" t="s">
        <v>2092</v>
      </c>
      <c r="D1448" t="s">
        <v>2220</v>
      </c>
      <c r="E1448" t="s">
        <v>2387</v>
      </c>
    </row>
    <row r="1449" spans="1:5">
      <c r="A1449" t="s">
        <v>2089</v>
      </c>
      <c r="B1449" t="s">
        <v>2004</v>
      </c>
      <c r="C1449" t="s">
        <v>2092</v>
      </c>
      <c r="D1449" t="s">
        <v>2220</v>
      </c>
      <c r="E1449" t="s">
        <v>2388</v>
      </c>
    </row>
    <row r="1450" spans="1:5">
      <c r="A1450" t="s">
        <v>2089</v>
      </c>
      <c r="B1450" t="s">
        <v>2005</v>
      </c>
      <c r="C1450" t="s">
        <v>2092</v>
      </c>
      <c r="D1450" t="s">
        <v>2220</v>
      </c>
      <c r="E1450" t="s">
        <v>2389</v>
      </c>
    </row>
    <row r="1451" spans="1:5">
      <c r="A1451" t="s">
        <v>2089</v>
      </c>
      <c r="B1451" t="s">
        <v>2006</v>
      </c>
      <c r="C1451" t="s">
        <v>2092</v>
      </c>
      <c r="D1451" t="s">
        <v>2220</v>
      </c>
      <c r="E1451" t="s">
        <v>2390</v>
      </c>
    </row>
    <row r="1452" spans="1:5">
      <c r="A1452" t="s">
        <v>2089</v>
      </c>
      <c r="B1452" t="s">
        <v>2007</v>
      </c>
      <c r="C1452" t="s">
        <v>2092</v>
      </c>
      <c r="D1452" t="s">
        <v>2220</v>
      </c>
      <c r="E1452" t="s">
        <v>2391</v>
      </c>
    </row>
    <row r="1453" spans="1:5">
      <c r="A1453" t="s">
        <v>2089</v>
      </c>
      <c r="B1453" t="s">
        <v>2008</v>
      </c>
      <c r="C1453" t="s">
        <v>2092</v>
      </c>
      <c r="D1453" t="s">
        <v>2220</v>
      </c>
      <c r="E1453" t="s">
        <v>2392</v>
      </c>
    </row>
    <row r="1454" spans="1:5">
      <c r="A1454" t="s">
        <v>2089</v>
      </c>
      <c r="B1454" t="s">
        <v>2009</v>
      </c>
      <c r="C1454" t="s">
        <v>2092</v>
      </c>
      <c r="E1454" t="s">
        <v>2393</v>
      </c>
    </row>
    <row r="1455" spans="1:5">
      <c r="A1455" t="s">
        <v>2089</v>
      </c>
      <c r="B1455" t="s">
        <v>2010</v>
      </c>
      <c r="C1455" t="s">
        <v>2092</v>
      </c>
      <c r="D1455" t="s">
        <v>2220</v>
      </c>
      <c r="E1455" t="s">
        <v>2750</v>
      </c>
    </row>
    <row r="1456" spans="1:5">
      <c r="A1456" t="s">
        <v>2089</v>
      </c>
      <c r="B1456" t="s">
        <v>2011</v>
      </c>
      <c r="C1456" t="s">
        <v>2092</v>
      </c>
      <c r="D1456" t="s">
        <v>2220</v>
      </c>
      <c r="E1456" t="s">
        <v>2394</v>
      </c>
    </row>
    <row r="1457" spans="1:5">
      <c r="A1457" t="s">
        <v>2089</v>
      </c>
      <c r="B1457" t="s">
        <v>2012</v>
      </c>
      <c r="C1457" t="s">
        <v>2092</v>
      </c>
      <c r="D1457" t="s">
        <v>2220</v>
      </c>
      <c r="E1457" t="s">
        <v>2961</v>
      </c>
    </row>
    <row r="1458" spans="1:5">
      <c r="A1458" t="s">
        <v>2089</v>
      </c>
      <c r="B1458" t="s">
        <v>2013</v>
      </c>
      <c r="C1458" t="s">
        <v>2092</v>
      </c>
      <c r="D1458" t="s">
        <v>2220</v>
      </c>
      <c r="E1458" t="s">
        <v>2396</v>
      </c>
    </row>
    <row r="1459" spans="1:5">
      <c r="A1459" t="s">
        <v>2089</v>
      </c>
      <c r="B1459" t="s">
        <v>2014</v>
      </c>
      <c r="C1459" t="s">
        <v>2092</v>
      </c>
      <c r="E1459" t="s">
        <v>2397</v>
      </c>
    </row>
    <row r="1460" spans="1:5">
      <c r="A1460" t="s">
        <v>2089</v>
      </c>
      <c r="B1460" t="s">
        <v>2015</v>
      </c>
      <c r="C1460" t="s">
        <v>2092</v>
      </c>
      <c r="D1460" t="s">
        <v>2220</v>
      </c>
      <c r="E1460" t="s">
        <v>2398</v>
      </c>
    </row>
    <row r="1461" spans="1:5">
      <c r="A1461" t="s">
        <v>2089</v>
      </c>
      <c r="B1461" t="s">
        <v>2016</v>
      </c>
      <c r="C1461" t="s">
        <v>2092</v>
      </c>
      <c r="D1461" t="s">
        <v>2220</v>
      </c>
      <c r="E1461" t="s">
        <v>2399</v>
      </c>
    </row>
    <row r="1462" spans="1:5">
      <c r="A1462" t="s">
        <v>2089</v>
      </c>
      <c r="B1462" t="s">
        <v>2017</v>
      </c>
      <c r="C1462" t="s">
        <v>2092</v>
      </c>
      <c r="E1462" t="s">
        <v>2190</v>
      </c>
    </row>
    <row r="1463" spans="1:5">
      <c r="A1463" t="s">
        <v>2089</v>
      </c>
      <c r="B1463" t="s">
        <v>2018</v>
      </c>
      <c r="C1463" t="s">
        <v>2092</v>
      </c>
      <c r="D1463" t="s">
        <v>2220</v>
      </c>
      <c r="E1463" t="s">
        <v>2400</v>
      </c>
    </row>
    <row r="1464" spans="1:5">
      <c r="A1464" t="s">
        <v>2089</v>
      </c>
      <c r="B1464" t="s">
        <v>2019</v>
      </c>
      <c r="C1464" t="s">
        <v>2092</v>
      </c>
      <c r="D1464" t="s">
        <v>2220</v>
      </c>
      <c r="E1464" t="s">
        <v>2191</v>
      </c>
    </row>
    <row r="1465" spans="1:5">
      <c r="A1465" t="s">
        <v>2089</v>
      </c>
      <c r="B1465" t="s">
        <v>2020</v>
      </c>
      <c r="C1465" t="s">
        <v>2092</v>
      </c>
      <c r="E1465" t="s">
        <v>2192</v>
      </c>
    </row>
    <row r="1466" spans="1:5">
      <c r="A1466" t="s">
        <v>2089</v>
      </c>
      <c r="B1466" t="s">
        <v>2021</v>
      </c>
      <c r="C1466" t="s">
        <v>2092</v>
      </c>
      <c r="D1466" t="s">
        <v>2220</v>
      </c>
      <c r="E1466" t="s">
        <v>2962</v>
      </c>
    </row>
    <row r="1467" spans="1:5">
      <c r="A1467" t="s">
        <v>2089</v>
      </c>
      <c r="B1467" t="s">
        <v>2022</v>
      </c>
      <c r="C1467" t="s">
        <v>2092</v>
      </c>
      <c r="D1467" t="s">
        <v>2220</v>
      </c>
      <c r="E1467" t="s">
        <v>2963</v>
      </c>
    </row>
    <row r="1468" spans="1:5">
      <c r="A1468" t="s">
        <v>2089</v>
      </c>
      <c r="B1468" t="s">
        <v>2023</v>
      </c>
      <c r="C1468" t="s">
        <v>2092</v>
      </c>
      <c r="D1468" t="s">
        <v>2220</v>
      </c>
      <c r="E1468" t="s">
        <v>2964</v>
      </c>
    </row>
    <row r="1469" spans="1:5">
      <c r="A1469" t="s">
        <v>2089</v>
      </c>
      <c r="B1469" t="s">
        <v>2024</v>
      </c>
      <c r="C1469" t="s">
        <v>2092</v>
      </c>
      <c r="E1469" t="s">
        <v>2965</v>
      </c>
    </row>
    <row r="1470" spans="1:5">
      <c r="A1470" t="s">
        <v>2089</v>
      </c>
      <c r="B1470" t="s">
        <v>2025</v>
      </c>
      <c r="C1470" t="s">
        <v>2092</v>
      </c>
      <c r="D1470" t="s">
        <v>2220</v>
      </c>
      <c r="E1470" t="s">
        <v>2197</v>
      </c>
    </row>
    <row r="1471" spans="1:5">
      <c r="A1471" t="s">
        <v>2089</v>
      </c>
      <c r="B1471" t="s">
        <v>2026</v>
      </c>
      <c r="C1471" t="s">
        <v>2092</v>
      </c>
      <c r="D1471" t="s">
        <v>2220</v>
      </c>
      <c r="E1471" t="s">
        <v>2198</v>
      </c>
    </row>
    <row r="1472" spans="1:5">
      <c r="A1472" t="s">
        <v>2089</v>
      </c>
      <c r="B1472" t="s">
        <v>2027</v>
      </c>
      <c r="C1472" t="s">
        <v>2092</v>
      </c>
      <c r="E1472" t="s">
        <v>2401</v>
      </c>
    </row>
    <row r="1473" spans="1:5">
      <c r="A1473" t="s">
        <v>2089</v>
      </c>
      <c r="B1473" t="s">
        <v>2028</v>
      </c>
      <c r="C1473" t="s">
        <v>2092</v>
      </c>
      <c r="D1473" t="s">
        <v>2220</v>
      </c>
      <c r="E1473" t="s">
        <v>2402</v>
      </c>
    </row>
    <row r="1474" spans="1:5">
      <c r="A1474" t="s">
        <v>2089</v>
      </c>
      <c r="B1474" t="s">
        <v>2029</v>
      </c>
      <c r="C1474" t="s">
        <v>2092</v>
      </c>
      <c r="D1474" t="s">
        <v>2220</v>
      </c>
      <c r="E1474" t="s">
        <v>2966</v>
      </c>
    </row>
    <row r="1475" spans="1:5">
      <c r="A1475" t="s">
        <v>2089</v>
      </c>
      <c r="B1475" t="s">
        <v>2030</v>
      </c>
      <c r="C1475" t="s">
        <v>2092</v>
      </c>
      <c r="D1475" t="s">
        <v>2220</v>
      </c>
      <c r="E1475" t="s">
        <v>2201</v>
      </c>
    </row>
    <row r="1476" spans="1:5">
      <c r="A1476" t="s">
        <v>2089</v>
      </c>
      <c r="B1476" t="s">
        <v>2031</v>
      </c>
      <c r="C1476" t="s">
        <v>2092</v>
      </c>
      <c r="D1476" t="s">
        <v>2220</v>
      </c>
      <c r="E1476" t="s">
        <v>2967</v>
      </c>
    </row>
    <row r="1477" spans="1:5">
      <c r="A1477" t="s">
        <v>2089</v>
      </c>
      <c r="B1477" t="s">
        <v>2032</v>
      </c>
      <c r="C1477" t="s">
        <v>2092</v>
      </c>
      <c r="E1477" t="s">
        <v>2968</v>
      </c>
    </row>
    <row r="1478" spans="1:5">
      <c r="A1478" t="s">
        <v>2089</v>
      </c>
      <c r="B1478" t="s">
        <v>2033</v>
      </c>
      <c r="C1478" t="s">
        <v>2092</v>
      </c>
      <c r="D1478" t="s">
        <v>2220</v>
      </c>
      <c r="E1478" t="s">
        <v>2969</v>
      </c>
    </row>
    <row r="1479" spans="1:5">
      <c r="A1479" t="s">
        <v>2089</v>
      </c>
      <c r="B1479" t="s">
        <v>2034</v>
      </c>
      <c r="C1479" t="s">
        <v>2092</v>
      </c>
      <c r="D1479" t="s">
        <v>2220</v>
      </c>
      <c r="E1479" t="s">
        <v>2970</v>
      </c>
    </row>
    <row r="1480" spans="1:5">
      <c r="A1480" t="s">
        <v>2089</v>
      </c>
      <c r="B1480" t="s">
        <v>2035</v>
      </c>
      <c r="C1480" t="s">
        <v>2092</v>
      </c>
      <c r="D1480" t="s">
        <v>2220</v>
      </c>
      <c r="E1480" t="s">
        <v>2971</v>
      </c>
    </row>
    <row r="1481" spans="1:5">
      <c r="A1481" t="s">
        <v>2089</v>
      </c>
      <c r="B1481" t="s">
        <v>2036</v>
      </c>
      <c r="C1481" t="s">
        <v>2092</v>
      </c>
      <c r="D1481" t="s">
        <v>2220</v>
      </c>
      <c r="E1481" t="s">
        <v>2203</v>
      </c>
    </row>
    <row r="1482" spans="1:5">
      <c r="A1482" t="s">
        <v>2089</v>
      </c>
      <c r="B1482" t="s">
        <v>2037</v>
      </c>
      <c r="C1482" t="s">
        <v>2092</v>
      </c>
      <c r="E1482" t="s">
        <v>2189</v>
      </c>
    </row>
    <row r="1483" spans="1:5">
      <c r="A1483" t="s">
        <v>2089</v>
      </c>
      <c r="B1483" t="s">
        <v>2038</v>
      </c>
      <c r="C1483" t="s">
        <v>2092</v>
      </c>
      <c r="D1483" t="s">
        <v>2214</v>
      </c>
      <c r="E1483" t="s">
        <v>2204</v>
      </c>
    </row>
    <row r="1484" spans="1:5">
      <c r="A1484" t="s">
        <v>2089</v>
      </c>
      <c r="B1484" t="s">
        <v>2039</v>
      </c>
      <c r="C1484" t="s">
        <v>2092</v>
      </c>
      <c r="D1484" t="s">
        <v>2220</v>
      </c>
      <c r="E1484" t="s">
        <v>2205</v>
      </c>
    </row>
    <row r="1485" spans="1:5">
      <c r="A1485" t="s">
        <v>2089</v>
      </c>
      <c r="B1485" t="s">
        <v>2040</v>
      </c>
      <c r="C1485" t="s">
        <v>2092</v>
      </c>
      <c r="D1485" t="s">
        <v>2220</v>
      </c>
      <c r="E1485" t="s">
        <v>2206</v>
      </c>
    </row>
    <row r="1486" spans="1:5">
      <c r="A1486" t="s">
        <v>2089</v>
      </c>
      <c r="B1486" t="s">
        <v>2041</v>
      </c>
      <c r="C1486" t="s">
        <v>2092</v>
      </c>
      <c r="D1486" t="s">
        <v>2220</v>
      </c>
      <c r="E1486" t="s">
        <v>2207</v>
      </c>
    </row>
    <row r="1487" spans="1:5">
      <c r="A1487" t="s">
        <v>2089</v>
      </c>
      <c r="B1487" t="s">
        <v>2042</v>
      </c>
      <c r="C1487" t="s">
        <v>2092</v>
      </c>
      <c r="D1487" t="s">
        <v>2220</v>
      </c>
      <c r="E1487" t="s">
        <v>2208</v>
      </c>
    </row>
    <row r="1488" spans="1:5">
      <c r="A1488" t="s">
        <v>2089</v>
      </c>
      <c r="B1488" t="s">
        <v>2043</v>
      </c>
      <c r="C1488" t="s">
        <v>2092</v>
      </c>
      <c r="E1488" t="s">
        <v>2209</v>
      </c>
    </row>
    <row r="1489" spans="1:5">
      <c r="A1489" t="s">
        <v>2089</v>
      </c>
      <c r="B1489" t="s">
        <v>2044</v>
      </c>
      <c r="C1489" t="s">
        <v>2092</v>
      </c>
      <c r="D1489" t="s">
        <v>2220</v>
      </c>
      <c r="E1489" t="s">
        <v>2405</v>
      </c>
    </row>
    <row r="1490" spans="1:5">
      <c r="A1490" t="s">
        <v>2089</v>
      </c>
      <c r="B1490" t="s">
        <v>2045</v>
      </c>
      <c r="C1490" t="s">
        <v>2092</v>
      </c>
      <c r="D1490" t="s">
        <v>2220</v>
      </c>
      <c r="E1490" t="s">
        <v>2210</v>
      </c>
    </row>
    <row r="1491" spans="1:5">
      <c r="A1491" t="s">
        <v>2089</v>
      </c>
      <c r="B1491" t="s">
        <v>2046</v>
      </c>
      <c r="C1491" t="s">
        <v>2092</v>
      </c>
      <c r="D1491" t="s">
        <v>2214</v>
      </c>
      <c r="E1491" t="s">
        <v>2406</v>
      </c>
    </row>
    <row r="1492" spans="1:5">
      <c r="A1492" t="s">
        <v>2089</v>
      </c>
      <c r="B1492" t="s">
        <v>2047</v>
      </c>
      <c r="C1492" t="s">
        <v>2092</v>
      </c>
      <c r="D1492" t="s">
        <v>2214</v>
      </c>
      <c r="E1492" t="s">
        <v>2407</v>
      </c>
    </row>
    <row r="1493" spans="1:5">
      <c r="A1493" t="s">
        <v>2089</v>
      </c>
      <c r="B1493" t="s">
        <v>2048</v>
      </c>
      <c r="C1493" t="s">
        <v>2092</v>
      </c>
      <c r="D1493" t="s">
        <v>2214</v>
      </c>
      <c r="E1493" t="s">
        <v>2408</v>
      </c>
    </row>
    <row r="1494" spans="1:5">
      <c r="A1494" t="s">
        <v>2089</v>
      </c>
      <c r="B1494" t="s">
        <v>2049</v>
      </c>
      <c r="C1494" t="s">
        <v>2092</v>
      </c>
      <c r="D1494" t="s">
        <v>2214</v>
      </c>
      <c r="E1494" t="s">
        <v>2409</v>
      </c>
    </row>
    <row r="1495" spans="1:5">
      <c r="A1495" t="s">
        <v>2089</v>
      </c>
      <c r="B1495" t="s">
        <v>2050</v>
      </c>
      <c r="C1495" t="s">
        <v>2092</v>
      </c>
      <c r="D1495" t="s">
        <v>2214</v>
      </c>
      <c r="E1495" t="s">
        <v>2410</v>
      </c>
    </row>
    <row r="1496" spans="1:5">
      <c r="A1496" t="s">
        <v>2089</v>
      </c>
      <c r="B1496" t="s">
        <v>2051</v>
      </c>
      <c r="C1496" t="s">
        <v>2092</v>
      </c>
      <c r="E1496" t="s">
        <v>2411</v>
      </c>
    </row>
    <row r="1497" spans="1:5">
      <c r="A1497" t="s">
        <v>2089</v>
      </c>
      <c r="B1497" t="s">
        <v>2052</v>
      </c>
      <c r="C1497" t="s">
        <v>2092</v>
      </c>
      <c r="D1497" t="s">
        <v>2220</v>
      </c>
      <c r="E1497" t="s">
        <v>2412</v>
      </c>
    </row>
    <row r="1498" spans="1:5">
      <c r="A1498" t="s">
        <v>2089</v>
      </c>
      <c r="B1498" t="s">
        <v>2053</v>
      </c>
      <c r="C1498" t="s">
        <v>2092</v>
      </c>
      <c r="D1498" t="s">
        <v>2220</v>
      </c>
      <c r="E1498" t="s">
        <v>2798</v>
      </c>
    </row>
    <row r="1499" spans="1:5">
      <c r="A1499" t="s">
        <v>2089</v>
      </c>
      <c r="B1499" t="s">
        <v>2054</v>
      </c>
      <c r="C1499" t="s">
        <v>2092</v>
      </c>
      <c r="D1499" t="s">
        <v>2220</v>
      </c>
      <c r="E1499" t="s">
        <v>2413</v>
      </c>
    </row>
    <row r="1500" spans="1:5">
      <c r="A1500" t="s">
        <v>2089</v>
      </c>
      <c r="B1500" t="s">
        <v>2055</v>
      </c>
      <c r="C1500" t="s">
        <v>2092</v>
      </c>
      <c r="D1500" t="s">
        <v>2220</v>
      </c>
      <c r="E1500" t="s">
        <v>2212</v>
      </c>
    </row>
    <row r="1501" spans="1:5">
      <c r="A1501" t="s">
        <v>2089</v>
      </c>
      <c r="B1501" t="s">
        <v>2056</v>
      </c>
      <c r="C1501" t="s">
        <v>2092</v>
      </c>
      <c r="D1501" t="s">
        <v>2220</v>
      </c>
      <c r="E1501" t="s">
        <v>2414</v>
      </c>
    </row>
    <row r="1502" spans="1:5">
      <c r="A1502" t="s">
        <v>2089</v>
      </c>
      <c r="B1502" t="s">
        <v>2057</v>
      </c>
      <c r="C1502" t="s">
        <v>2092</v>
      </c>
      <c r="D1502" t="s">
        <v>2220</v>
      </c>
      <c r="E1502" t="s">
        <v>2213</v>
      </c>
    </row>
    <row r="1503" spans="1:5">
      <c r="A1503" t="s">
        <v>2089</v>
      </c>
      <c r="B1503" t="s">
        <v>2058</v>
      </c>
      <c r="C1503" t="s">
        <v>2092</v>
      </c>
      <c r="D1503" t="s">
        <v>2220</v>
      </c>
      <c r="E1503" t="s">
        <v>2417</v>
      </c>
    </row>
    <row r="1504" spans="1:5">
      <c r="A1504" t="s">
        <v>2089</v>
      </c>
      <c r="B1504" t="s">
        <v>2059</v>
      </c>
      <c r="C1504" t="s">
        <v>2092</v>
      </c>
      <c r="E1504" t="s">
        <v>2694</v>
      </c>
    </row>
    <row r="1505" spans="1:5">
      <c r="A1505" t="s">
        <v>2089</v>
      </c>
      <c r="B1505" t="s">
        <v>2060</v>
      </c>
      <c r="C1505" t="s">
        <v>2092</v>
      </c>
      <c r="E1505" t="s">
        <v>2695</v>
      </c>
    </row>
    <row r="1506" spans="1:5">
      <c r="A1506" t="s">
        <v>2089</v>
      </c>
      <c r="B1506" t="s">
        <v>2061</v>
      </c>
      <c r="C1506" t="s">
        <v>2092</v>
      </c>
      <c r="D1506" t="s">
        <v>2220</v>
      </c>
      <c r="E1506" t="s">
        <v>2419</v>
      </c>
    </row>
    <row r="1507" spans="1:5">
      <c r="A1507" t="s">
        <v>2089</v>
      </c>
      <c r="B1507" t="s">
        <v>2062</v>
      </c>
      <c r="C1507" t="s">
        <v>2092</v>
      </c>
      <c r="D1507" t="s">
        <v>2220</v>
      </c>
      <c r="E1507" t="s">
        <v>2421</v>
      </c>
    </row>
    <row r="1508" spans="1:5">
      <c r="A1508" t="s">
        <v>2089</v>
      </c>
      <c r="B1508" t="s">
        <v>2063</v>
      </c>
      <c r="C1508" t="s">
        <v>2092</v>
      </c>
      <c r="D1508" t="s">
        <v>2220</v>
      </c>
      <c r="E1508" t="s">
        <v>2422</v>
      </c>
    </row>
    <row r="1509" spans="1:5">
      <c r="A1509" t="s">
        <v>2089</v>
      </c>
      <c r="B1509" t="s">
        <v>2064</v>
      </c>
      <c r="C1509" t="s">
        <v>2092</v>
      </c>
      <c r="D1509" t="s">
        <v>2220</v>
      </c>
      <c r="E1509" t="s">
        <v>2423</v>
      </c>
    </row>
    <row r="1510" spans="1:5">
      <c r="A1510" t="s">
        <v>2089</v>
      </c>
      <c r="B1510" t="s">
        <v>2065</v>
      </c>
      <c r="C1510" t="s">
        <v>2092</v>
      </c>
      <c r="D1510" t="s">
        <v>2220</v>
      </c>
      <c r="E1510" t="s">
        <v>2424</v>
      </c>
    </row>
    <row r="1511" spans="1:5">
      <c r="A1511" t="s">
        <v>2089</v>
      </c>
      <c r="B1511" t="s">
        <v>2066</v>
      </c>
      <c r="C1511" t="s">
        <v>2092</v>
      </c>
      <c r="D1511" t="s">
        <v>2220</v>
      </c>
      <c r="E1511" t="s">
        <v>2425</v>
      </c>
    </row>
    <row r="1512" spans="1:5">
      <c r="A1512" t="s">
        <v>2089</v>
      </c>
      <c r="B1512" t="s">
        <v>2067</v>
      </c>
      <c r="C1512" t="s">
        <v>2092</v>
      </c>
      <c r="D1512" t="s">
        <v>2220</v>
      </c>
      <c r="E1512" t="s">
        <v>2426</v>
      </c>
    </row>
    <row r="1513" spans="1:5">
      <c r="A1513" t="s">
        <v>2089</v>
      </c>
      <c r="B1513" t="s">
        <v>2068</v>
      </c>
      <c r="C1513" t="s">
        <v>2092</v>
      </c>
      <c r="D1513" t="s">
        <v>2220</v>
      </c>
      <c r="E1513" t="s">
        <v>2427</v>
      </c>
    </row>
    <row r="1514" spans="1:5">
      <c r="A1514" t="s">
        <v>2089</v>
      </c>
      <c r="B1514" t="s">
        <v>2069</v>
      </c>
      <c r="C1514" t="s">
        <v>2092</v>
      </c>
      <c r="D1514" t="s">
        <v>2220</v>
      </c>
      <c r="E1514" t="s">
        <v>2428</v>
      </c>
    </row>
    <row r="1515" spans="1:5">
      <c r="A1515" t="s">
        <v>2089</v>
      </c>
      <c r="B1515" t="s">
        <v>2070</v>
      </c>
      <c r="C1515" t="s">
        <v>2092</v>
      </c>
      <c r="D1515" t="s">
        <v>2220</v>
      </c>
      <c r="E1515" t="s">
        <v>2429</v>
      </c>
    </row>
    <row r="1516" spans="1:5">
      <c r="A1516" t="s">
        <v>2089</v>
      </c>
      <c r="B1516" t="s">
        <v>2071</v>
      </c>
      <c r="C1516" t="s">
        <v>2092</v>
      </c>
      <c r="D1516" t="s">
        <v>2220</v>
      </c>
      <c r="E1516" t="s">
        <v>2430</v>
      </c>
    </row>
    <row r="1517" spans="1:5">
      <c r="A1517" t="s">
        <v>2089</v>
      </c>
      <c r="B1517" t="s">
        <v>2072</v>
      </c>
      <c r="C1517" t="s">
        <v>2092</v>
      </c>
      <c r="D1517" t="s">
        <v>2214</v>
      </c>
      <c r="E1517" t="s">
        <v>2431</v>
      </c>
    </row>
    <row r="1518" spans="1:5">
      <c r="A1518" t="s">
        <v>2089</v>
      </c>
      <c r="B1518" t="s">
        <v>2073</v>
      </c>
      <c r="C1518" t="s">
        <v>2092</v>
      </c>
      <c r="D1518" t="s">
        <v>2220</v>
      </c>
      <c r="E1518" t="s">
        <v>2432</v>
      </c>
    </row>
    <row r="1519" spans="1:5">
      <c r="A1519" t="s">
        <v>2089</v>
      </c>
      <c r="B1519" t="s">
        <v>2074</v>
      </c>
      <c r="C1519" t="s">
        <v>2092</v>
      </c>
      <c r="D1519" t="s">
        <v>2220</v>
      </c>
      <c r="E1519" t="s">
        <v>2433</v>
      </c>
    </row>
    <row r="1520" spans="1:5">
      <c r="A1520" t="s">
        <v>2089</v>
      </c>
      <c r="B1520" t="s">
        <v>2075</v>
      </c>
      <c r="C1520" t="s">
        <v>2092</v>
      </c>
      <c r="E1520" t="s">
        <v>2434</v>
      </c>
    </row>
    <row r="1521" spans="1:5">
      <c r="A1521" t="s">
        <v>2089</v>
      </c>
      <c r="B1521" t="s">
        <v>2076</v>
      </c>
      <c r="C1521" t="s">
        <v>2092</v>
      </c>
      <c r="D1521" t="s">
        <v>2214</v>
      </c>
      <c r="E1521" t="s">
        <v>2435</v>
      </c>
    </row>
    <row r="1522" spans="1:5">
      <c r="A1522" t="s">
        <v>2089</v>
      </c>
      <c r="B1522" t="s">
        <v>2077</v>
      </c>
      <c r="C1522" t="s">
        <v>2092</v>
      </c>
      <c r="D1522" t="s">
        <v>2214</v>
      </c>
      <c r="E1522" t="s">
        <v>2436</v>
      </c>
    </row>
    <row r="1523" spans="1:5">
      <c r="A1523" t="s">
        <v>2089</v>
      </c>
      <c r="B1523" t="s">
        <v>2078</v>
      </c>
      <c r="C1523" t="s">
        <v>2092</v>
      </c>
      <c r="E1523" t="s">
        <v>2437</v>
      </c>
    </row>
    <row r="1524" spans="1:5">
      <c r="A1524" t="s">
        <v>2089</v>
      </c>
      <c r="B1524" t="s">
        <v>2079</v>
      </c>
      <c r="C1524" t="s">
        <v>2092</v>
      </c>
      <c r="D1524" t="s">
        <v>2214</v>
      </c>
      <c r="E1524" t="s">
        <v>2438</v>
      </c>
    </row>
    <row r="1525" spans="1:5">
      <c r="A1525" t="s">
        <v>2089</v>
      </c>
      <c r="B1525" t="s">
        <v>2080</v>
      </c>
      <c r="C1525" t="s">
        <v>2092</v>
      </c>
      <c r="D1525" t="s">
        <v>2214</v>
      </c>
      <c r="E1525" t="s">
        <v>2439</v>
      </c>
    </row>
    <row r="1526" spans="1:5">
      <c r="A1526" t="s">
        <v>2089</v>
      </c>
      <c r="B1526" t="s">
        <v>2081</v>
      </c>
      <c r="C1526" t="s">
        <v>2092</v>
      </c>
      <c r="E1526" t="s">
        <v>2440</v>
      </c>
    </row>
    <row r="1527" spans="1:5">
      <c r="A1527" t="s">
        <v>2089</v>
      </c>
      <c r="B1527" t="s">
        <v>2082</v>
      </c>
      <c r="C1527" t="s">
        <v>2092</v>
      </c>
      <c r="E1527" t="s">
        <v>2441</v>
      </c>
    </row>
    <row r="1528" spans="1:5">
      <c r="A1528" t="s">
        <v>2089</v>
      </c>
      <c r="B1528" t="s">
        <v>2083</v>
      </c>
      <c r="C1528" t="s">
        <v>2092</v>
      </c>
      <c r="E1528" t="s">
        <v>2442</v>
      </c>
    </row>
    <row r="1529" spans="1:5">
      <c r="A1529" t="s">
        <v>2089</v>
      </c>
      <c r="B1529" t="s">
        <v>2084</v>
      </c>
      <c r="C1529" t="s">
        <v>2092</v>
      </c>
      <c r="E1529" t="s">
        <v>2443</v>
      </c>
    </row>
    <row r="1530" spans="1:5">
      <c r="A1530" t="s">
        <v>2089</v>
      </c>
      <c r="B1530" t="s">
        <v>2085</v>
      </c>
      <c r="C1530" t="s">
        <v>2092</v>
      </c>
      <c r="E1530" t="s">
        <v>2444</v>
      </c>
    </row>
    <row r="1531" spans="1:5">
      <c r="A1531" t="s">
        <v>2089</v>
      </c>
      <c r="B1531" t="s">
        <v>2086</v>
      </c>
      <c r="C1531" t="s">
        <v>2092</v>
      </c>
      <c r="E1531" t="s">
        <v>2445</v>
      </c>
    </row>
    <row r="1532" spans="1:5">
      <c r="A1532" t="s">
        <v>2089</v>
      </c>
      <c r="B1532" t="s">
        <v>2087</v>
      </c>
      <c r="C1532" t="s">
        <v>2092</v>
      </c>
      <c r="E1532" t="s">
        <v>2446</v>
      </c>
    </row>
    <row r="1533" spans="1:5">
      <c r="A1533" t="s">
        <v>2089</v>
      </c>
      <c r="B1533" t="s">
        <v>2088</v>
      </c>
      <c r="C1533" t="s">
        <v>2092</v>
      </c>
      <c r="E1533" t="s">
        <v>2447</v>
      </c>
    </row>
    <row r="1534" spans="1:5">
      <c r="A1534" t="s">
        <v>2089</v>
      </c>
      <c r="B1534" t="s">
        <v>219</v>
      </c>
    </row>
    <row r="1535" spans="1:5">
      <c r="A1535" t="s">
        <v>2089</v>
      </c>
      <c r="B1535" t="s">
        <v>220</v>
      </c>
    </row>
    <row r="1536" spans="1:5">
      <c r="A1536" t="s">
        <v>2089</v>
      </c>
      <c r="B1536" t="s">
        <v>221</v>
      </c>
    </row>
    <row r="1537" spans="1:2">
      <c r="A1537" t="s">
        <v>2089</v>
      </c>
      <c r="B1537" t="s">
        <v>222</v>
      </c>
    </row>
    <row r="1538" spans="1:2">
      <c r="A1538" t="s">
        <v>2089</v>
      </c>
      <c r="B1538" t="s">
        <v>223</v>
      </c>
    </row>
    <row r="1539" spans="1:2">
      <c r="A1539" t="s">
        <v>2089</v>
      </c>
      <c r="B1539" t="s">
        <v>224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1511</vt:i4>
      </vt:variant>
    </vt:vector>
  </HeadingPairs>
  <TitlesOfParts>
    <vt:vector size="1518" baseType="lpstr">
      <vt:lpstr>給食運営現況報告書</vt:lpstr>
      <vt:lpstr>様式１</vt:lpstr>
      <vt:lpstr>様式２</vt:lpstr>
      <vt:lpstr>様式３</vt:lpstr>
      <vt:lpstr>様式４</vt:lpstr>
      <vt:lpstr>マスタ</vt:lpstr>
      <vt:lpstr>取込設定</vt:lpstr>
      <vt:lpstr>給食運営現況報告書!NM_１人１日当たりの_基準食材料費</vt:lpstr>
      <vt:lpstr>給食運営現況報告書!NM_１人１日当たりの_食材料費</vt:lpstr>
      <vt:lpstr>給食運営現況報告書!NM_１日平均給食数_その他</vt:lpstr>
      <vt:lpstr>給食運営現況報告書!NM_１日平均給食数_その他内容</vt:lpstr>
      <vt:lpstr>給食運営現況報告書!NM_１日平均給食数_合計</vt:lpstr>
      <vt:lpstr>給食運営現況報告書!NM_１日平均給食数_対象</vt:lpstr>
      <vt:lpstr>給食運営現況報告書!NM_１日平均給食数_昼食</vt:lpstr>
      <vt:lpstr>給食運営現況報告書!NM_１日平均給食数_朝食</vt:lpstr>
      <vt:lpstr>給食運営現況報告書!NM_１日平均給食数_夕食</vt:lpstr>
      <vt:lpstr>様式４!NM_エネルギーベース_実施内容</vt:lpstr>
      <vt:lpstr>様式４!NM_エネルギーベース_無</vt:lpstr>
      <vt:lpstr>様式４!NM_エネルギーベース_有</vt:lpstr>
      <vt:lpstr>様式３!NM_その他__デイサービス</vt:lpstr>
      <vt:lpstr>様式１!NM_その他_その他</vt:lpstr>
      <vt:lpstr>様式２!NM_その他_その他</vt:lpstr>
      <vt:lpstr>様式３!NM_その他_その他</vt:lpstr>
      <vt:lpstr>様式２!NM_その他_その他_その他</vt:lpstr>
      <vt:lpstr>様式３!NM_その他_その他_その他</vt:lpstr>
      <vt:lpstr>様式４!NM_その他_その他メニュー数</vt:lpstr>
      <vt:lpstr>様式１!NM_その他_高校生</vt:lpstr>
      <vt:lpstr>様式１!NM_その他_合計</vt:lpstr>
      <vt:lpstr>様式２!NM_その他_合計</vt:lpstr>
      <vt:lpstr>様式３!NM_その他_合計</vt:lpstr>
      <vt:lpstr>様式４!NM_その他_合計</vt:lpstr>
      <vt:lpstr>給食運営現況報告書!NM_その他_合計人数</vt:lpstr>
      <vt:lpstr>様式１!NM_その他_三歳以上児</vt:lpstr>
      <vt:lpstr>様式１!NM_その他_三歳未満児</vt:lpstr>
      <vt:lpstr>様式１!NM_その他_時間_時</vt:lpstr>
      <vt:lpstr>様式２!NM_その他_時間_時</vt:lpstr>
      <vt:lpstr>様式３!NM_その他_時間_時</vt:lpstr>
      <vt:lpstr>様式４!NM_その他_時間_時</vt:lpstr>
      <vt:lpstr>様式１!NM_その他_時間_分</vt:lpstr>
      <vt:lpstr>様式２!NM_その他_時間_分</vt:lpstr>
      <vt:lpstr>様式３!NM_その他_時間_分</vt:lpstr>
      <vt:lpstr>様式４!NM_その他_時間_分</vt:lpstr>
      <vt:lpstr>様式２!NM_その他_治療食1</vt:lpstr>
      <vt:lpstr>様式２!NM_その他_治療食2</vt:lpstr>
      <vt:lpstr>様式２!NM_その他_治療食その他</vt:lpstr>
      <vt:lpstr>様式４!NM_その他_主菜メニュー数</vt:lpstr>
      <vt:lpstr>様式４!NM_その他_主食メニュー数</vt:lpstr>
      <vt:lpstr>様式４!NM_その他_主食食数</vt:lpstr>
      <vt:lpstr>様式１!NM_その他_小学生</vt:lpstr>
      <vt:lpstr>様式１!NM_その他_小計</vt:lpstr>
      <vt:lpstr>様式２!NM_その他_小計</vt:lpstr>
      <vt:lpstr>様式３!NM_その他_小計</vt:lpstr>
      <vt:lpstr>様式２!NM_その他_常食</vt:lpstr>
      <vt:lpstr>様式３!NM_その他_常食</vt:lpstr>
      <vt:lpstr>様式１!NM_その他_職員</vt:lpstr>
      <vt:lpstr>様式２!NM_その他_職員食</vt:lpstr>
      <vt:lpstr>様式３!NM_その他_職員食</vt:lpstr>
      <vt:lpstr>様式１!NM_その他_大学生</vt:lpstr>
      <vt:lpstr>様式１!NM_その他_中学生</vt:lpstr>
      <vt:lpstr>様式４!NM_その他_定食メニュー数</vt:lpstr>
      <vt:lpstr>様式４!NM_その他_定食食数</vt:lpstr>
      <vt:lpstr>様式２!NM_その他_軟食</vt:lpstr>
      <vt:lpstr>様式３!NM_その他_軟食</vt:lpstr>
      <vt:lpstr>様式１!NM_その他_乳児</vt:lpstr>
      <vt:lpstr>様式４!NM_その他_副菜メニュー数</vt:lpstr>
      <vt:lpstr>様式４!NM_その他_複合的料理メニュー数</vt:lpstr>
      <vt:lpstr>様式４!NM_その他_複合的料理食数</vt:lpstr>
      <vt:lpstr>様式２!NM_その他_流動食</vt:lpstr>
      <vt:lpstr>様式３!NM_その他_流動食</vt:lpstr>
      <vt:lpstr>様式３!NM_その他_療養食1</vt:lpstr>
      <vt:lpstr>様式３!NM_その他_療養食2</vt:lpstr>
      <vt:lpstr>様式３!NM_その他_療養食その他</vt:lpstr>
      <vt:lpstr>様式４!NM_その他主な疾患の要指導者の割合</vt:lpstr>
      <vt:lpstr>様式３!NM_その他内容</vt:lpstr>
      <vt:lpstr>様式１!NM_テーマ献立_無</vt:lpstr>
      <vt:lpstr>様式２!NM_テーマ献立_無</vt:lpstr>
      <vt:lpstr>様式３!NM_テーマ献立_無</vt:lpstr>
      <vt:lpstr>様式４!NM_テーマ献立_無</vt:lpstr>
      <vt:lpstr>様式１!NM_テーマ献立_有</vt:lpstr>
      <vt:lpstr>様式２!NM_テーマ献立_有</vt:lpstr>
      <vt:lpstr>様式３!NM_テーマ献立_有</vt:lpstr>
      <vt:lpstr>様式４!NM_テーマ献立_有</vt:lpstr>
      <vt:lpstr>様式４!NM_ふつう_女_18_29歳</vt:lpstr>
      <vt:lpstr>様式４!NM_ふつう_女_30_49歳</vt:lpstr>
      <vt:lpstr>様式４!NM_ふつう_女_50_69歳</vt:lpstr>
      <vt:lpstr>様式４!NM_ふつう_女_その他</vt:lpstr>
      <vt:lpstr>様式４!NM_ふつう_女_その他_合計</vt:lpstr>
      <vt:lpstr>様式４!NM_ふつう_男_18_29歳</vt:lpstr>
      <vt:lpstr>様式４!NM_ふつう_男_30_49歳</vt:lpstr>
      <vt:lpstr>様式４!NM_ふつう_男_50_69歳</vt:lpstr>
      <vt:lpstr>様式４!NM_ふつう_男_その他</vt:lpstr>
      <vt:lpstr>様式４!NM_ふつう_男_その他_合計</vt:lpstr>
      <vt:lpstr>様式４!NM_ヘルシーオーダー_その他</vt:lpstr>
      <vt:lpstr>様式４!NM_ヘルシーオーダー_その他内容</vt:lpstr>
      <vt:lpstr>様式４!NM_ヘルシーオーダー_主食量</vt:lpstr>
      <vt:lpstr>様式４!NM_ヘルシーオーダー_特別な調味料</vt:lpstr>
      <vt:lpstr>様式４!NM_ヘルシーオーダー_副食量</vt:lpstr>
      <vt:lpstr>様式４!NM_ヘルシーオーダー_味付け</vt:lpstr>
      <vt:lpstr>様式４!NM_ヘルシーオーダー無</vt:lpstr>
      <vt:lpstr>様式４!NM_ヘルシーオーダー有</vt:lpstr>
      <vt:lpstr>様式１!NM_マニュアル_給食部門</vt:lpstr>
      <vt:lpstr>様式２!NM_マニュアル_給食部門</vt:lpstr>
      <vt:lpstr>様式３!NM_マニュアル_給食部門</vt:lpstr>
      <vt:lpstr>様式４!NM_マニュアル_給食部門</vt:lpstr>
      <vt:lpstr>様式１!NM_マニュアル_給食部門_共有無</vt:lpstr>
      <vt:lpstr>様式２!NM_マニュアル_給食部門_共有無</vt:lpstr>
      <vt:lpstr>様式３!NM_マニュアル_給食部門_共有無</vt:lpstr>
      <vt:lpstr>様式４!NM_マニュアル_給食部門_共有無</vt:lpstr>
      <vt:lpstr>様式１!NM_マニュアル_検討無</vt:lpstr>
      <vt:lpstr>様式２!NM_マニュアル_検討無</vt:lpstr>
      <vt:lpstr>様式３!NM_マニュアル_検討無</vt:lpstr>
      <vt:lpstr>様式４!NM_マニュアル_検討無</vt:lpstr>
      <vt:lpstr>様式１!NM_マニュアル_検討有</vt:lpstr>
      <vt:lpstr>様式２!NM_マニュアル_検討有</vt:lpstr>
      <vt:lpstr>様式３!NM_マニュアル_検討有</vt:lpstr>
      <vt:lpstr>様式４!NM_マニュアル_検討有</vt:lpstr>
      <vt:lpstr>様式１!NM_マニュアル_施設及び外部協力機関</vt:lpstr>
      <vt:lpstr>様式２!NM_マニュアル_施設及び外部協力機関</vt:lpstr>
      <vt:lpstr>様式３!NM_マニュアル_施設及び外部協力機関</vt:lpstr>
      <vt:lpstr>様式４!NM_マニュアル_施設及び外部協力機関</vt:lpstr>
      <vt:lpstr>様式１!NM_マニュアル_施設全体</vt:lpstr>
      <vt:lpstr>様式２!NM_マニュアル_施設全体</vt:lpstr>
      <vt:lpstr>様式３!NM_マニュアル_施設全体</vt:lpstr>
      <vt:lpstr>様式４!NM_マニュアル_施設全体</vt:lpstr>
      <vt:lpstr>様式１!NM_マニュアル_無</vt:lpstr>
      <vt:lpstr>様式２!NM_マニュアル_無</vt:lpstr>
      <vt:lpstr>様式３!NM_マニュアル_無</vt:lpstr>
      <vt:lpstr>様式４!NM_マニュアル_無</vt:lpstr>
      <vt:lpstr>様式１!NM_マニュアル_有</vt:lpstr>
      <vt:lpstr>様式２!NM_マニュアル_有</vt:lpstr>
      <vt:lpstr>様式３!NM_マニュアル_有</vt:lpstr>
      <vt:lpstr>様式４!NM_マニュアル_有</vt:lpstr>
      <vt:lpstr>様式４!NM_やせの者_割合</vt:lpstr>
      <vt:lpstr>様式４!NM_やせの者_人数</vt:lpstr>
      <vt:lpstr>様式１!NM_委託</vt:lpstr>
      <vt:lpstr>様式２!NM_委託</vt:lpstr>
      <vt:lpstr>様式３!NM_委託</vt:lpstr>
      <vt:lpstr>様式４!NM_委託</vt:lpstr>
      <vt:lpstr>給食運営現況報告書!NM_委託_常勤_その他人数</vt:lpstr>
      <vt:lpstr>給食運営現況報告書!NM_委託_常勤_栄養士人数</vt:lpstr>
      <vt:lpstr>給食運営現況報告書!NM_委託_常勤_管理栄養士人数</vt:lpstr>
      <vt:lpstr>給食運営現況報告書!NM_委託_常勤_事務職員人数</vt:lpstr>
      <vt:lpstr>給食運営現況報告書!NM_委託_常勤_調理作業員人数</vt:lpstr>
      <vt:lpstr>給食運営現況報告書!NM_委託_常勤_調理師人数</vt:lpstr>
      <vt:lpstr>給食運営現況報告書!NM_委託_非常勤_その他人数</vt:lpstr>
      <vt:lpstr>給食運営現況報告書!NM_委託_非常勤_栄養士人数</vt:lpstr>
      <vt:lpstr>給食運営現況報告書!NM_委託_非常勤_事務職員人数</vt:lpstr>
      <vt:lpstr>給食運営現況報告書!NM_委託_非常勤_調理作業員人数</vt:lpstr>
      <vt:lpstr>給食運営現況報告書!NM_委託_非常勤_調理師人数</vt:lpstr>
      <vt:lpstr>給食運営現況報告書!NM_委託開始年月日_月</vt:lpstr>
      <vt:lpstr>給食運営現況報告書!NM_委託開始年月日_元号</vt:lpstr>
      <vt:lpstr>給食運営現況報告書!NM_委託開始年月日_日</vt:lpstr>
      <vt:lpstr>給食運営現況報告書!NM_委託開始年月日_年</vt:lpstr>
      <vt:lpstr>給食運営現況報告書!NM_委託先_会社名</vt:lpstr>
      <vt:lpstr>給食運営現況報告書!NM_委託先_会社名カナ</vt:lpstr>
      <vt:lpstr>給食運営現況報告書!NM_委託先_建物名</vt:lpstr>
      <vt:lpstr>給食運営現況報告書!NM_委託先_市区町村</vt:lpstr>
      <vt:lpstr>給食運営現況報告書!NM_委託先_所在地郵便番号_1</vt:lpstr>
      <vt:lpstr>給食運営現況報告書!NM_委託先_所在地郵便番号_2</vt:lpstr>
      <vt:lpstr>給食運営現況報告書!NM_委託先_代表者氏名</vt:lpstr>
      <vt:lpstr>給食運営現況報告書!NM_委託先_代表者職名</vt:lpstr>
      <vt:lpstr>給食運営現況報告書!NM_委託先_町名</vt:lpstr>
      <vt:lpstr>給食運営現況報告書!NM_委託先_電話番号</vt:lpstr>
      <vt:lpstr>給食運営現況報告書!NM_委託先_都道府県</vt:lpstr>
      <vt:lpstr>給食運営現況報告書!NM_委託先_番地</vt:lpstr>
      <vt:lpstr>給食運営現況報告書!NM_委託内容_その他</vt:lpstr>
      <vt:lpstr>給食運営現況報告書!NM_委託内容_その他内容</vt:lpstr>
      <vt:lpstr>給食運営現況報告書!NM_委託内容_一部委託</vt:lpstr>
      <vt:lpstr>給食運営現況報告書!NM_委託内容_栄養教育</vt:lpstr>
      <vt:lpstr>給食運営現況報告書!NM_委託内容_検収</vt:lpstr>
      <vt:lpstr>給食運営現況報告書!NM_委託内容_献立作成</vt:lpstr>
      <vt:lpstr>給食運営現況報告書!NM_委託内容_材料発注</vt:lpstr>
      <vt:lpstr>給食運営現況報告書!NM_委託内容_食器洗浄</vt:lpstr>
      <vt:lpstr>給食運営現況報告書!NM_委託内容_全面委託</vt:lpstr>
      <vt:lpstr>給食運営現況報告書!NM_委託内容_調理</vt:lpstr>
      <vt:lpstr>給食運営現況報告書!NM_委託内容_配膳_下膳</vt:lpstr>
      <vt:lpstr>様式１!NM_飲料水_リットル</vt:lpstr>
      <vt:lpstr>様式２!NM_飲料水_リットル</vt:lpstr>
      <vt:lpstr>様式３!NM_飲料水_リットル</vt:lpstr>
      <vt:lpstr>様式４!NM_飲料水_リットル</vt:lpstr>
      <vt:lpstr>様式１!NM_飲料水_人数</vt:lpstr>
      <vt:lpstr>様式２!NM_飲料水_人数</vt:lpstr>
      <vt:lpstr>様式３!NM_飲料水_人数</vt:lpstr>
      <vt:lpstr>様式４!NM_飲料水_人数</vt:lpstr>
      <vt:lpstr>様式１!NM_飲料水_日数</vt:lpstr>
      <vt:lpstr>様式２!NM_飲料水_日数</vt:lpstr>
      <vt:lpstr>様式３!NM_飲料水_日数</vt:lpstr>
      <vt:lpstr>様式４!NM_飲料水_日数</vt:lpstr>
      <vt:lpstr>様式２!NM_栄養サポートチーム加算</vt:lpstr>
      <vt:lpstr>様式３!NM_栄養マネジメント強化加算</vt:lpstr>
      <vt:lpstr>給食運営現況報告書!NM_栄養教育_無</vt:lpstr>
      <vt:lpstr>給食運営現況報告書!NM_栄養教育_有</vt:lpstr>
      <vt:lpstr>給食運営現況報告書!NM_栄養士_合計人数</vt:lpstr>
      <vt:lpstr>様式４!NM_栄養情報の提供_その他</vt:lpstr>
      <vt:lpstr>様式１!NM_栄養情報の提供_その他_その他</vt:lpstr>
      <vt:lpstr>様式１!NM_栄養情報の提供_その他_その他内容</vt:lpstr>
      <vt:lpstr>様式１!NM_栄養情報の提供_その他_ポスター</vt:lpstr>
      <vt:lpstr>様式１!NM_栄養情報の提供_その他_リーフレット</vt:lpstr>
      <vt:lpstr>様式１!NM_栄養情報の提供_その他_給食だより</vt:lpstr>
      <vt:lpstr>様式１!NM_栄養情報の提供_その他_献立表の掲示</vt:lpstr>
      <vt:lpstr>様式２!NM_栄養情報の提供_その他_献立表の掲示</vt:lpstr>
      <vt:lpstr>様式３!NM_栄養情報の提供_その他_献立表の掲示</vt:lpstr>
      <vt:lpstr>様式１!NM_栄養情報の提供_その他_主な内容</vt:lpstr>
      <vt:lpstr>様式４!NM_栄養情報の提供_その他_主な内容</vt:lpstr>
      <vt:lpstr>様式１!NM_栄養情報の提供_その他_主な内容提供方法</vt:lpstr>
      <vt:lpstr>様式２!NM_栄養情報の提供_その他_主な内容提供方法</vt:lpstr>
      <vt:lpstr>様式３!NM_栄養情報の提供_その他_主な内容提供方法</vt:lpstr>
      <vt:lpstr>様式４!NM_栄養情報の提供_その他_主な内容提供方法</vt:lpstr>
      <vt:lpstr>様式１!NM_栄養情報の提供_その他_主な内容提供方法_内容</vt:lpstr>
      <vt:lpstr>様式２!NM_栄養情報の提供_その他_主な内容提供方法_内容</vt:lpstr>
      <vt:lpstr>様式３!NM_栄養情報の提供_その他_主な内容提供方法_内容</vt:lpstr>
      <vt:lpstr>様式４!NM_栄養情報の提供_その他_主な内容提供方法_内容</vt:lpstr>
      <vt:lpstr>様式１!NM_栄養情報の提供_その他_生活習慣病予防</vt:lpstr>
      <vt:lpstr>様式１!NM_栄養情報の提供_その他_対象者別</vt:lpstr>
      <vt:lpstr>様式１!NM_栄養情報の提供_その他_無</vt:lpstr>
      <vt:lpstr>様式２!NM_栄養情報の提供_その他_無</vt:lpstr>
      <vt:lpstr>様式３!NM_栄養情報の提供_その他_無</vt:lpstr>
      <vt:lpstr>様式４!NM_栄養情報の提供_その他_無</vt:lpstr>
      <vt:lpstr>様式１!NM_栄養情報の提供_その他_有</vt:lpstr>
      <vt:lpstr>様式２!NM_栄養情報の提供_その他_有</vt:lpstr>
      <vt:lpstr>様式３!NM_栄養情報の提供_その他_有</vt:lpstr>
      <vt:lpstr>様式４!NM_栄養情報の提供_その他_有</vt:lpstr>
      <vt:lpstr>様式４!NM_栄養情報の提供_その他内容</vt:lpstr>
      <vt:lpstr>様式４!NM_栄養情報の提供_ポスター</vt:lpstr>
      <vt:lpstr>様式４!NM_栄養情報の提供_リーフレット</vt:lpstr>
      <vt:lpstr>様式４!NM_栄養情報の提供_栄養食事指導</vt:lpstr>
      <vt:lpstr>様式４!NM_栄養情報の提供_献立表の掲示</vt:lpstr>
      <vt:lpstr>様式４!NM_栄養情報の提供_個人_主な内容</vt:lpstr>
      <vt:lpstr>様式４!NM_栄養情報の提供_個別</vt:lpstr>
      <vt:lpstr>様式４!NM_栄養情報の提供_個別_人数</vt:lpstr>
      <vt:lpstr>様式４!NM_栄養情報の提供_集団</vt:lpstr>
      <vt:lpstr>様式４!NM_栄養情報の提供_集団_回数</vt:lpstr>
      <vt:lpstr>様式４!NM_栄養情報の提供_集団_主な内容</vt:lpstr>
      <vt:lpstr>様式４!NM_栄養情報の提供_集団_人数</vt:lpstr>
      <vt:lpstr>様式４!NM_栄養情報の提供_生活習慣病予防</vt:lpstr>
      <vt:lpstr>様式４!NM_栄養情報の提供_対象者別</vt:lpstr>
      <vt:lpstr>様式４!NM_栄養情報の提供_卓上メモ</vt:lpstr>
      <vt:lpstr>様式４!NM_栄養情報の提供_複数給食の場合</vt:lpstr>
      <vt:lpstr>様式２!NM_栄養食事指導_その他内容</vt:lpstr>
      <vt:lpstr>様式２!NM_栄養食事指導_無</vt:lpstr>
      <vt:lpstr>様式２!NM_栄養食事指導_有</vt:lpstr>
      <vt:lpstr>給食運営現況報告書!NM_栄養成分表示_一部有</vt:lpstr>
      <vt:lpstr>給食運営現況報告書!NM_栄養成分表示_無</vt:lpstr>
      <vt:lpstr>様式１!NM_栄養成分表示_無</vt:lpstr>
      <vt:lpstr>様式２!NM_栄養成分表示_無</vt:lpstr>
      <vt:lpstr>様式３!NM_栄養成分表示_無</vt:lpstr>
      <vt:lpstr>様式４!NM_栄養成分表示_無</vt:lpstr>
      <vt:lpstr>給食運営現況報告書!NM_栄養成分表示_有</vt:lpstr>
      <vt:lpstr>様式１!NM_栄養成分表示_有</vt:lpstr>
      <vt:lpstr>様式２!NM_栄養成分表示_有</vt:lpstr>
      <vt:lpstr>様式３!NM_栄養成分表示_有</vt:lpstr>
      <vt:lpstr>様式４!NM_栄養成分表示_有</vt:lpstr>
      <vt:lpstr>様式４!NM_栄養量の設定_1日分</vt:lpstr>
      <vt:lpstr>様式４!NM_栄養量の設定_2食分</vt:lpstr>
      <vt:lpstr>様式４!NM_栄養量の設定_2食分_内容1</vt:lpstr>
      <vt:lpstr>様式４!NM_栄養量の設定_2食分_内容2</vt:lpstr>
      <vt:lpstr>様式４!NM_栄養量の設定_その他</vt:lpstr>
      <vt:lpstr>様式４!NM_栄養量の設定_その他内容</vt:lpstr>
      <vt:lpstr>様式４!NM_栄養量の設定_昼食分</vt:lpstr>
      <vt:lpstr>様式２!NM_患者の栄養管理を目的とした会議_会議名称</vt:lpstr>
      <vt:lpstr>様式２!NM_患者の栄養管理を目的とした会議_開催回数</vt:lpstr>
      <vt:lpstr>様式２!NM_患者の栄養管理を目的とした会議_検討していない</vt:lpstr>
      <vt:lpstr>様式２!NM_患者の栄養管理を目的とした会議_検討している</vt:lpstr>
      <vt:lpstr>様式２!NM_患者の栄養管理を目的とした会議_構成員_その他</vt:lpstr>
      <vt:lpstr>様式２!NM_患者の栄養管理を目的とした会議_構成員_その他内容</vt:lpstr>
      <vt:lpstr>様式２!NM_患者の栄養管理を目的とした会議_構成員_医師</vt:lpstr>
      <vt:lpstr>様式２!NM_患者の栄養管理を目的とした会議_構成員_患者</vt:lpstr>
      <vt:lpstr>様式２!NM_患者の栄養管理を目的とした会議_構成員_看護師</vt:lpstr>
      <vt:lpstr>様式２!NM_患者の栄養管理を目的とした会議_構成員_管理栄養士</vt:lpstr>
      <vt:lpstr>様式２!NM_患者の栄養管理を目的とした会議_構成員_管理者</vt:lpstr>
      <vt:lpstr>様式２!NM_患者の栄養管理を目的とした会議_構成員_歯科医師</vt:lpstr>
      <vt:lpstr>様式２!NM_患者の栄養管理を目的とした会議_構成員_事務職</vt:lpstr>
      <vt:lpstr>様式２!NM_患者の栄養管理を目的とした会議_構成員_調理担当者</vt:lpstr>
      <vt:lpstr>様式２!NM_患者の栄養管理を目的とした会議_構成員_薬剤師</vt:lpstr>
      <vt:lpstr>様式２!NM_患者の栄養管理を目的とした会議_実施主体_その他</vt:lpstr>
      <vt:lpstr>様式２!NM_患者の栄養管理を目的とした会議_実施主体_その他内容</vt:lpstr>
      <vt:lpstr>様式２!NM_患者の栄養管理を目的とした会議_実施主体_栄養管理</vt:lpstr>
      <vt:lpstr>様式２!NM_患者の栄養管理を目的とした会議_定期</vt:lpstr>
      <vt:lpstr>様式２!NM_患者の栄養管理を目的とした会議_不定期</vt:lpstr>
      <vt:lpstr>様式２!NM_患者の栄養管理を目的とした会議_無</vt:lpstr>
      <vt:lpstr>様式２!NM_患者の栄養管理を目的とした会議_有</vt:lpstr>
      <vt:lpstr>給食運営現況報告書!NM_管理栄養士_合計人数</vt:lpstr>
      <vt:lpstr>様式１!NM_管理栄養士_施設外研修</vt:lpstr>
      <vt:lpstr>様式２!NM_管理栄養士_施設外研修</vt:lpstr>
      <vt:lpstr>様式３!NM_管理栄養士_施設外研修</vt:lpstr>
      <vt:lpstr>様式４!NM_管理栄養士_施設外研修</vt:lpstr>
      <vt:lpstr>様式１!NM_管理栄養士_施設内研修</vt:lpstr>
      <vt:lpstr>様式２!NM_管理栄養士_施設内研修</vt:lpstr>
      <vt:lpstr>様式３!NM_管理栄養士_施設内研修</vt:lpstr>
      <vt:lpstr>様式４!NM_管理栄養士_施設内研修</vt:lpstr>
      <vt:lpstr>様式１!NM_管理栄養士_主な内容</vt:lpstr>
      <vt:lpstr>様式２!NM_管理栄養士_主な内容</vt:lpstr>
      <vt:lpstr>様式３!NM_管理栄養士_主な内容</vt:lpstr>
      <vt:lpstr>様式４!NM_管理栄養士_主な内容</vt:lpstr>
      <vt:lpstr>給食運営現況報告書!NM_管理者職氏名</vt:lpstr>
      <vt:lpstr>給食運営現況報告書!NM_給食_委託</vt:lpstr>
      <vt:lpstr>給食運営現況報告書!NM_給食_直営</vt:lpstr>
      <vt:lpstr>様式４!NM_給食の評価_カフェテリア</vt:lpstr>
      <vt:lpstr>様式１!NM_給食の評価_その他</vt:lpstr>
      <vt:lpstr>様式２!NM_給食の評価_その他</vt:lpstr>
      <vt:lpstr>様式３!NM_給食の評価_その他</vt:lpstr>
      <vt:lpstr>様式４!NM_給食の評価_その他</vt:lpstr>
      <vt:lpstr>様式１!NM_給食の評価_その他内容</vt:lpstr>
      <vt:lpstr>様式２!NM_給食の評価_その他内容</vt:lpstr>
      <vt:lpstr>様式３!NM_給食の評価_その他内容</vt:lpstr>
      <vt:lpstr>様式４!NM_給食の評価_その他内容</vt:lpstr>
      <vt:lpstr>様式１!NM_給食の評価_回数</vt:lpstr>
      <vt:lpstr>様式２!NM_給食の評価_回数</vt:lpstr>
      <vt:lpstr>様式３!NM_給食の評価_回数</vt:lpstr>
      <vt:lpstr>様式４!NM_給食の評価_回数</vt:lpstr>
      <vt:lpstr>様式３!NM_給食の評価_給食等</vt:lpstr>
      <vt:lpstr>様式４!NM_給食の評価_給食等</vt:lpstr>
      <vt:lpstr>様式１!NM_給食の評価_月</vt:lpstr>
      <vt:lpstr>様式２!NM_給食の評価_月</vt:lpstr>
      <vt:lpstr>様式３!NM_給食の評価_月</vt:lpstr>
      <vt:lpstr>様式４!NM_給食の評価_月</vt:lpstr>
      <vt:lpstr>様式１!NM_給食の評価_検食等</vt:lpstr>
      <vt:lpstr>様式２!NM_給食の評価_検食等</vt:lpstr>
      <vt:lpstr>様式１!NM_給食の評価_個別</vt:lpstr>
      <vt:lpstr>様式２!NM_給食の評価_個別</vt:lpstr>
      <vt:lpstr>様式３!NM_給食の評価_個別</vt:lpstr>
      <vt:lpstr>様式４!NM_給食の評価_個別</vt:lpstr>
      <vt:lpstr>様式１!NM_給食の評価_項目_その他</vt:lpstr>
      <vt:lpstr>様式２!NM_給食の評価_項目_その他</vt:lpstr>
      <vt:lpstr>様式３!NM_給食の評価_項目_その他</vt:lpstr>
      <vt:lpstr>様式４!NM_給食の評価_項目_その他</vt:lpstr>
      <vt:lpstr>様式１!NM_給食の評価_項目_その他内容</vt:lpstr>
      <vt:lpstr>様式２!NM_給食の評価_項目_その他内容</vt:lpstr>
      <vt:lpstr>様式３!NM_給食の評価_項目_その他内容</vt:lpstr>
      <vt:lpstr>様式４!NM_給食の評価_項目_その他内容</vt:lpstr>
      <vt:lpstr>様式１!NM_給食の評価_項目_温度</vt:lpstr>
      <vt:lpstr>様式２!NM_給食の評価_項目_温度</vt:lpstr>
      <vt:lpstr>様式３!NM_給食の評価_項目_温度</vt:lpstr>
      <vt:lpstr>様式４!NM_給食の評価_項目_温度</vt:lpstr>
      <vt:lpstr>様式１!NM_給食の評価_項目_味</vt:lpstr>
      <vt:lpstr>様式２!NM_給食の評価_項目_味</vt:lpstr>
      <vt:lpstr>様式３!NM_給食の評価_項目_味</vt:lpstr>
      <vt:lpstr>様式４!NM_給食の評価_項目_味</vt:lpstr>
      <vt:lpstr>様式１!NM_給食の評価_項目_量</vt:lpstr>
      <vt:lpstr>様式２!NM_給食の評価_項目_量</vt:lpstr>
      <vt:lpstr>様式３!NM_給食の評価_項目_量</vt:lpstr>
      <vt:lpstr>様式４!NM_給食の評価_項目_量</vt:lpstr>
      <vt:lpstr>様式１!NM_給食の評価_実施者_その他</vt:lpstr>
      <vt:lpstr>様式２!NM_給食の評価_実施者_その他</vt:lpstr>
      <vt:lpstr>様式３!NM_給食の評価_実施者_その他</vt:lpstr>
      <vt:lpstr>様式４!NM_給食の評価_実施者_その他</vt:lpstr>
      <vt:lpstr>様式１!NM_給食の評価_実施者_その他内容</vt:lpstr>
      <vt:lpstr>様式２!NM_給食の評価_実施者_その他内容</vt:lpstr>
      <vt:lpstr>様式３!NM_給食の評価_実施者_その他内容</vt:lpstr>
      <vt:lpstr>様式４!NM_給食の評価_実施者_その他内容</vt:lpstr>
      <vt:lpstr>様式２!NM_給食の評価_実施者_医師</vt:lpstr>
      <vt:lpstr>様式１!NM_給食の評価_実施者_管理栄養士</vt:lpstr>
      <vt:lpstr>様式２!NM_給食の評価_実施者_管理栄養士</vt:lpstr>
      <vt:lpstr>様式３!NM_給食の評価_実施者_管理栄養士</vt:lpstr>
      <vt:lpstr>様式１!NM_給食の評価_実施者_管理者</vt:lpstr>
      <vt:lpstr>様式４!NM_給食の評価_実施者_管理者</vt:lpstr>
      <vt:lpstr>様式４!NM_給食の評価_実施者_献立作成者</vt:lpstr>
      <vt:lpstr>様式３!NM_給食の評価_実施者_施設管理者</vt:lpstr>
      <vt:lpstr>様式１!NM_給食の評価_週</vt:lpstr>
      <vt:lpstr>様式２!NM_給食の評価_週</vt:lpstr>
      <vt:lpstr>様式３!NM_給食の評価_週</vt:lpstr>
      <vt:lpstr>様式４!NM_給食の評価_週</vt:lpstr>
      <vt:lpstr>様式１!NM_給食の評価_集団</vt:lpstr>
      <vt:lpstr>様式２!NM_給食の評価_集団</vt:lpstr>
      <vt:lpstr>様式３!NM_給食の評価_集団</vt:lpstr>
      <vt:lpstr>様式４!NM_給食の評価_集団</vt:lpstr>
      <vt:lpstr>様式１!NM_給食の評価_食事摂取量</vt:lpstr>
      <vt:lpstr>様式２!NM_給食の評価_食事摂取量</vt:lpstr>
      <vt:lpstr>様式３!NM_給食の評価_食事摂取量</vt:lpstr>
      <vt:lpstr>様式４!NM_給食の評価_食事摂取量</vt:lpstr>
      <vt:lpstr>様式１!NM_給食の評価_提供した栄養情報</vt:lpstr>
      <vt:lpstr>様式２!NM_給食の評価_提供した栄養情報</vt:lpstr>
      <vt:lpstr>様式３!NM_給食の評価_提供した栄養情報</vt:lpstr>
      <vt:lpstr>様式４!NM_給食の評価_提供した栄養情報</vt:lpstr>
      <vt:lpstr>様式１!NM_給食の評価_年</vt:lpstr>
      <vt:lpstr>様式２!NM_給食の評価_年</vt:lpstr>
      <vt:lpstr>様式３!NM_給食の評価_年</vt:lpstr>
      <vt:lpstr>様式４!NM_給食の評価_年</vt:lpstr>
      <vt:lpstr>様式１!NM_給食の評価_無</vt:lpstr>
      <vt:lpstr>様式２!NM_給食の評価_無</vt:lpstr>
      <vt:lpstr>様式３!NM_給食の評価_無</vt:lpstr>
      <vt:lpstr>様式４!NM_給食の評価_無</vt:lpstr>
      <vt:lpstr>様式１!NM_給食の評価_有</vt:lpstr>
      <vt:lpstr>様式２!NM_給食の評価_有</vt:lpstr>
      <vt:lpstr>様式３!NM_給食の評価_有</vt:lpstr>
      <vt:lpstr>様式４!NM_給食の評価_有</vt:lpstr>
      <vt:lpstr>様式１!NM_給食の評価_嗜好調査</vt:lpstr>
      <vt:lpstr>様式２!NM_給食の評価_嗜好調査</vt:lpstr>
      <vt:lpstr>様式３!NM_給食の評価_嗜好調査</vt:lpstr>
      <vt:lpstr>様式４!NM_給食の評価_嗜好調査</vt:lpstr>
      <vt:lpstr>様式４!NM_給食以外の食習慣</vt:lpstr>
      <vt:lpstr>様式４!NM_給食以外の食習慣_主な内容</vt:lpstr>
      <vt:lpstr>給食運営現況報告書!NM_給食管理部門の理念_内容</vt:lpstr>
      <vt:lpstr>給食運営現況報告書!NM_給食管理部門の理念_無</vt:lpstr>
      <vt:lpstr>給食運営現況報告書!NM_給食管理部門の理念_有</vt:lpstr>
      <vt:lpstr>給食運営現況報告書!NM_給食関係会議_無</vt:lpstr>
      <vt:lpstr>給食運営現況報告書!NM_給食関係会議_有</vt:lpstr>
      <vt:lpstr>様式２!NM_給食形態_単一給食</vt:lpstr>
      <vt:lpstr>様式３!NM_給食形態_単一給食</vt:lpstr>
      <vt:lpstr>様式２!NM_給食形態_複数給食</vt:lpstr>
      <vt:lpstr>様式３!NM_給食形態_複数給食</vt:lpstr>
      <vt:lpstr>給食運営現況報告書!NM_給食従事職員数_その他内容</vt:lpstr>
      <vt:lpstr>様式３!NM_給食内容の会議_会議名称</vt:lpstr>
      <vt:lpstr>様式３!NM_給食内容の会議_開催回数</vt:lpstr>
      <vt:lpstr>様式３!NM_給食内容の会議_検討していない</vt:lpstr>
      <vt:lpstr>様式３!NM_給食内容の会議_検討している</vt:lpstr>
      <vt:lpstr>様式３!NM_給食内容の会議_構成員_その他</vt:lpstr>
      <vt:lpstr>様式３!NM_給食内容の会議_構成員_その他内容</vt:lpstr>
      <vt:lpstr>様式３!NM_給食内容の会議_構成員_医師</vt:lpstr>
      <vt:lpstr>様式３!NM_給食内容の会議_構成員_介護支援専門員</vt:lpstr>
      <vt:lpstr>様式３!NM_給食内容の会議_構成員_介護職員</vt:lpstr>
      <vt:lpstr>様式３!NM_給食内容の会議_構成員_看護職員</vt:lpstr>
      <vt:lpstr>様式３!NM_給食内容の会議_構成員_管理栄養士</vt:lpstr>
      <vt:lpstr>様式３!NM_給食内容の会議_構成員_管理者</vt:lpstr>
      <vt:lpstr>様式３!NM_給食内容の会議_構成員_歯科医師</vt:lpstr>
      <vt:lpstr>様式３!NM_給食内容の会議_構成員_生活支援員</vt:lpstr>
      <vt:lpstr>様式３!NM_給食内容の会議_構成員_調理担当者</vt:lpstr>
      <vt:lpstr>様式３!NM_給食内容の会議_構成員_利用者代表</vt:lpstr>
      <vt:lpstr>様式３!NM_給食内容の会議_実施主体_その他</vt:lpstr>
      <vt:lpstr>様式３!NM_給食内容の会議_実施主体_その他内容</vt:lpstr>
      <vt:lpstr>様式３!NM_給食内容の会議_実施主体_栄養管理</vt:lpstr>
      <vt:lpstr>様式３!NM_給食内容の会議_定期</vt:lpstr>
      <vt:lpstr>様式３!NM_給食内容の会議_不定期</vt:lpstr>
      <vt:lpstr>様式３!NM_給食内容の会議_無</vt:lpstr>
      <vt:lpstr>様式３!NM_給食内容の会議_有</vt:lpstr>
      <vt:lpstr>様式２!NM_給食内容の計画_会議名称</vt:lpstr>
      <vt:lpstr>様式２!NM_給食内容の計画_開催回数</vt:lpstr>
      <vt:lpstr>様式２!NM_給食内容の計画_検討していない</vt:lpstr>
      <vt:lpstr>様式２!NM_給食内容の計画_検討している</vt:lpstr>
      <vt:lpstr>様式２!NM_給食内容の計画_構成員_その他</vt:lpstr>
      <vt:lpstr>様式２!NM_給食内容の計画_構成員_その他内容</vt:lpstr>
      <vt:lpstr>様式２!NM_給食内容の計画_構成員_医師</vt:lpstr>
      <vt:lpstr>様式２!NM_給食内容の計画_構成員_患者</vt:lpstr>
      <vt:lpstr>様式２!NM_給食内容の計画_構成員_看護師</vt:lpstr>
      <vt:lpstr>様式２!NM_給食内容の計画_構成員_管理栄養士</vt:lpstr>
      <vt:lpstr>様式２!NM_給食内容の計画_構成員_管理者</vt:lpstr>
      <vt:lpstr>様式２!NM_給食内容の計画_構成員_事務職</vt:lpstr>
      <vt:lpstr>様式２!NM_給食内容の計画_構成員_調理担当者</vt:lpstr>
      <vt:lpstr>様式２!NM_給食内容の計画_構成員_薬剤師</vt:lpstr>
      <vt:lpstr>様式２!NM_給食内容の計画_実施主体_その他</vt:lpstr>
      <vt:lpstr>様式２!NM_給食内容の計画_実施主体_その他内容</vt:lpstr>
      <vt:lpstr>様式２!NM_給食内容の計画_実施主体_栄養管理</vt:lpstr>
      <vt:lpstr>様式２!NM_給食内容の計画_定期</vt:lpstr>
      <vt:lpstr>様式２!NM_給食内容の計画_不定期</vt:lpstr>
      <vt:lpstr>様式２!NM_給食内容の計画_無</vt:lpstr>
      <vt:lpstr>様式２!NM_給食内容の計画_有</vt:lpstr>
      <vt:lpstr>様式４!NM_給食利用者数</vt:lpstr>
      <vt:lpstr>様式４!NM_給食利用率</vt:lpstr>
      <vt:lpstr>様式３!NM_給食量の調整_その他</vt:lpstr>
      <vt:lpstr>様式３!NM_給食量の調整_その他内容</vt:lpstr>
      <vt:lpstr>様式３!NM_給食量の調整_主菜</vt:lpstr>
      <vt:lpstr>様式３!NM_給食量の調整_主食</vt:lpstr>
      <vt:lpstr>様式３!NM_給食量の調整_副菜</vt:lpstr>
      <vt:lpstr>様式３!NM_給食量の調整_無</vt:lpstr>
      <vt:lpstr>様式３!NM_給食量の調整_有</vt:lpstr>
      <vt:lpstr>様式１!NM_給与エネルギー目標量の設定方法</vt:lpstr>
      <vt:lpstr>様式２!NM_給与エネルギー目標量の設定方法</vt:lpstr>
      <vt:lpstr>様式３!NM_給与エネルギー目標量の設定方法</vt:lpstr>
      <vt:lpstr>様式４!NM_給与エネルギー目標量の設定方法</vt:lpstr>
      <vt:lpstr>様式１!NM_給与栄養目標量_エネルギー</vt:lpstr>
      <vt:lpstr>様式２!NM_給与栄養目標量_エネルギー</vt:lpstr>
      <vt:lpstr>様式３!NM_給与栄養目標量_エネルギー</vt:lpstr>
      <vt:lpstr>様式４!NM_給与栄養目標量_エネルギー</vt:lpstr>
      <vt:lpstr>様式１!NM_給与栄養目標量_エネルギー比_たんぱく質</vt:lpstr>
      <vt:lpstr>様式２!NM_給与栄養目標量_エネルギー比_たんぱく質</vt:lpstr>
      <vt:lpstr>様式３!NM_給与栄養目標量_エネルギー比_たんぱく質</vt:lpstr>
      <vt:lpstr>様式４!NM_給与栄養目標量_エネルギー比_たんぱく質</vt:lpstr>
      <vt:lpstr>様式１!NM_給与栄養目標量_エネルギー比_脂質</vt:lpstr>
      <vt:lpstr>様式２!NM_給与栄養目標量_エネルギー比_脂質</vt:lpstr>
      <vt:lpstr>様式３!NM_給与栄養目標量_エネルギー比_脂質</vt:lpstr>
      <vt:lpstr>様式４!NM_給与栄養目標量_エネルギー比_脂質</vt:lpstr>
      <vt:lpstr>様式１!NM_給与栄養目標量_エネルギー比_炭水化物</vt:lpstr>
      <vt:lpstr>様式２!NM_給与栄養目標量_エネルギー比_炭水化物</vt:lpstr>
      <vt:lpstr>様式３!NM_給与栄養目標量_エネルギー比_炭水化物</vt:lpstr>
      <vt:lpstr>様式４!NM_給与栄養目標量_エネルギー比_炭水化物</vt:lpstr>
      <vt:lpstr>様式１!NM_給与栄養目標量_カルシウム</vt:lpstr>
      <vt:lpstr>様式２!NM_給与栄養目標量_カルシウム</vt:lpstr>
      <vt:lpstr>様式３!NM_給与栄養目標量_カルシウム</vt:lpstr>
      <vt:lpstr>様式４!NM_給与栄養目標量_カルシウム</vt:lpstr>
      <vt:lpstr>様式１!NM_給与栄養目標量_たんぱく質</vt:lpstr>
      <vt:lpstr>様式２!NM_給与栄養目標量_たんぱく質</vt:lpstr>
      <vt:lpstr>様式３!NM_給与栄養目標量_たんぱく質</vt:lpstr>
      <vt:lpstr>様式４!NM_給与栄養目標量_たんぱく質</vt:lpstr>
      <vt:lpstr>様式１!NM_給与栄養目標量_ビタミンA</vt:lpstr>
      <vt:lpstr>様式２!NM_給与栄養目標量_ビタミンA</vt:lpstr>
      <vt:lpstr>様式３!NM_給与栄養目標量_ビタミンA</vt:lpstr>
      <vt:lpstr>様式４!NM_給与栄養目標量_ビタミンA</vt:lpstr>
      <vt:lpstr>様式１!NM_給与栄養目標量_ビタミンB1</vt:lpstr>
      <vt:lpstr>様式２!NM_給与栄養目標量_ビタミンB1</vt:lpstr>
      <vt:lpstr>様式３!NM_給与栄養目標量_ビタミンB1</vt:lpstr>
      <vt:lpstr>様式４!NM_給与栄養目標量_ビタミンB1</vt:lpstr>
      <vt:lpstr>様式１!NM_給与栄養目標量_ビタミンB2</vt:lpstr>
      <vt:lpstr>様式２!NM_給与栄養目標量_ビタミンB2</vt:lpstr>
      <vt:lpstr>様式３!NM_給与栄養目標量_ビタミンB2</vt:lpstr>
      <vt:lpstr>様式４!NM_給与栄養目標量_ビタミンB2</vt:lpstr>
      <vt:lpstr>様式１!NM_給与栄養目標量_ビタミンC</vt:lpstr>
      <vt:lpstr>様式２!NM_給与栄養目標量_ビタミンC</vt:lpstr>
      <vt:lpstr>様式３!NM_給与栄養目標量_ビタミンC</vt:lpstr>
      <vt:lpstr>様式４!NM_給与栄養目標量_ビタミンC</vt:lpstr>
      <vt:lpstr>様式１!NM_給与栄養目標量_脂質</vt:lpstr>
      <vt:lpstr>様式２!NM_給与栄養目標量_脂質</vt:lpstr>
      <vt:lpstr>様式３!NM_給与栄養目標量_脂質</vt:lpstr>
      <vt:lpstr>様式４!NM_給与栄養目標量_脂質</vt:lpstr>
      <vt:lpstr>様式１!NM_給与栄養目標量_食塩相当量</vt:lpstr>
      <vt:lpstr>様式２!NM_給与栄養目標量_食塩相当量</vt:lpstr>
      <vt:lpstr>様式３!NM_給与栄養目標量_食塩相当量</vt:lpstr>
      <vt:lpstr>様式４!NM_給与栄養目標量_食塩相当量</vt:lpstr>
      <vt:lpstr>様式１!NM_給与栄養目標量_食物繊維</vt:lpstr>
      <vt:lpstr>様式２!NM_給与栄養目標量_食物繊維</vt:lpstr>
      <vt:lpstr>様式３!NM_給与栄養目標量_食物繊維</vt:lpstr>
      <vt:lpstr>様式４!NM_給与栄養目標量_食物繊維</vt:lpstr>
      <vt:lpstr>様式１!NM_給与栄養目標量_炭水化物</vt:lpstr>
      <vt:lpstr>様式２!NM_給与栄養目標量_炭水化物</vt:lpstr>
      <vt:lpstr>様式３!NM_給与栄養目標量_炭水化物</vt:lpstr>
      <vt:lpstr>様式４!NM_給与栄養目標量_炭水化物</vt:lpstr>
      <vt:lpstr>様式１!NM_給与栄養目標量_鉄</vt:lpstr>
      <vt:lpstr>様式２!NM_給与栄養目標量_鉄</vt:lpstr>
      <vt:lpstr>様式３!NM_給与栄養目標量_鉄</vt:lpstr>
      <vt:lpstr>様式４!NM_給与栄養目標量_鉄</vt:lpstr>
      <vt:lpstr>様式１!NM_給与栄養目標量の見直し_一定期間毎</vt:lpstr>
      <vt:lpstr>様式２!NM_給与栄養目標量の見直し_一定期間毎</vt:lpstr>
      <vt:lpstr>様式３!NM_給与栄養目標量の見直し_一定期間毎</vt:lpstr>
      <vt:lpstr>様式４!NM_給与栄養目標量の見直し_一定期間毎</vt:lpstr>
      <vt:lpstr>様式１!NM_給与栄養目標量の見直し_回数</vt:lpstr>
      <vt:lpstr>様式２!NM_給与栄養目標量の見直し_回数</vt:lpstr>
      <vt:lpstr>様式３!NM_給与栄養目標量の見直し_回数</vt:lpstr>
      <vt:lpstr>様式４!NM_給与栄養目標量の見直し_回数</vt:lpstr>
      <vt:lpstr>様式１!NM_給与栄養目標量の見直し_無</vt:lpstr>
      <vt:lpstr>様式２!NM_給与栄養目標量の見直し_無</vt:lpstr>
      <vt:lpstr>様式３!NM_給与栄養目標量の見直し_無</vt:lpstr>
      <vt:lpstr>様式４!NM_給与栄養目標量の見直し_無</vt:lpstr>
      <vt:lpstr>様式１!NM_給与栄養目標量の設定_一部有</vt:lpstr>
      <vt:lpstr>様式２!NM_給与栄養目標量の設定_一部有</vt:lpstr>
      <vt:lpstr>様式３!NM_給与栄養目標量の設定_一部有</vt:lpstr>
      <vt:lpstr>様式４!NM_給与栄養目標量の設定_一部有</vt:lpstr>
      <vt:lpstr>様式１!NM_給与栄養目標量の設定_一部有_食種</vt:lpstr>
      <vt:lpstr>様式２!NM_給与栄養目標量の設定_一部有_食種</vt:lpstr>
      <vt:lpstr>様式３!NM_給与栄養目標量の設定_一部有_食種</vt:lpstr>
      <vt:lpstr>様式４!NM_給与栄養目標量の設定_一部有_食種</vt:lpstr>
      <vt:lpstr>様式１!NM_給与栄養目標量の設定_無</vt:lpstr>
      <vt:lpstr>様式２!NM_給与栄養目標量の設定_無</vt:lpstr>
      <vt:lpstr>様式３!NM_給与栄養目標量の設定_無</vt:lpstr>
      <vt:lpstr>様式４!NM_給与栄養目標量の設定_無</vt:lpstr>
      <vt:lpstr>様式１!NM_給与栄養目標量の設定_有</vt:lpstr>
      <vt:lpstr>様式２!NM_給与栄養目標量の設定_有</vt:lpstr>
      <vt:lpstr>様式３!NM_給与栄養目標量の設定_有</vt:lpstr>
      <vt:lpstr>様式４!NM_給与栄養目標量の設定_有</vt:lpstr>
      <vt:lpstr>様式２!NM_許可病床数_一般</vt:lpstr>
      <vt:lpstr>様式２!NM_許可病床数_感染症</vt:lpstr>
      <vt:lpstr>様式２!NM_許可病床数_結核</vt:lpstr>
      <vt:lpstr>様式２!NM_許可病床数_精神</vt:lpstr>
      <vt:lpstr>様式２!NM_許可病床数_総数</vt:lpstr>
      <vt:lpstr>様式２!NM_許可病床数_療養</vt:lpstr>
      <vt:lpstr>様式２!NM_経管栄養法</vt:lpstr>
      <vt:lpstr>様式３!NM_経管栄養法</vt:lpstr>
      <vt:lpstr>様式２!NM_経管栄養法_人数</vt:lpstr>
      <vt:lpstr>様式３!NM_経管栄養法_人数</vt:lpstr>
      <vt:lpstr>様式３!NM_経口移行加算</vt:lpstr>
      <vt:lpstr>様式３!NM_経口維持加算</vt:lpstr>
      <vt:lpstr>様式２!NM_経口栄養法</vt:lpstr>
      <vt:lpstr>様式３!NM_経口栄養法</vt:lpstr>
      <vt:lpstr>様式２!NM_経口栄養法_人数</vt:lpstr>
      <vt:lpstr>様式３!NM_経口栄養法_人数</vt:lpstr>
      <vt:lpstr>様式４!NM_血圧の要指導者の割合</vt:lpstr>
      <vt:lpstr>様式４!NM_血糖値の要指導者の割合</vt:lpstr>
      <vt:lpstr>様式２!NM_健康栄養状態等の把握_BMI</vt:lpstr>
      <vt:lpstr>様式３!NM_健康栄養状態等の把握_BMI</vt:lpstr>
      <vt:lpstr>様式２!NM_健康栄養状態等の把握_その他</vt:lpstr>
      <vt:lpstr>様式３!NM_健康栄養状態等の把握_その他</vt:lpstr>
      <vt:lpstr>様式２!NM_健康栄養状態等の把握_その他内容</vt:lpstr>
      <vt:lpstr>様式３!NM_健康栄養状態等の把握_その他内容</vt:lpstr>
      <vt:lpstr>様式２!NM_健康栄養状態等の把握_血液性化学検査値</vt:lpstr>
      <vt:lpstr>様式３!NM_健康栄養状態等の把握_血液生化学検査値</vt:lpstr>
      <vt:lpstr>様式２!NM_健康栄養状態等の把握_疾病状況の経過</vt:lpstr>
      <vt:lpstr>様式３!NM_健康栄養状態等の把握_疾病状況の経過</vt:lpstr>
      <vt:lpstr>様式２!NM_健康栄養状態等の把握_身体活動レベル</vt:lpstr>
      <vt:lpstr>様式３!NM_健康栄養状態等の把握_身体活動レベル</vt:lpstr>
      <vt:lpstr>様式２!NM_健康栄養状態等の把握_身長体重</vt:lpstr>
      <vt:lpstr>様式３!NM_健康栄養状態等の把握_身長体重</vt:lpstr>
      <vt:lpstr>様式２!NM_健康栄養状態等の把握_性別</vt:lpstr>
      <vt:lpstr>様式３!NM_健康栄養状態等の把握_性別</vt:lpstr>
      <vt:lpstr>様式２!NM_健康栄養状態等の把握_生活習慣食習慣</vt:lpstr>
      <vt:lpstr>様式３!NM_健康栄養状態等の把握_生活習慣食習慣</vt:lpstr>
      <vt:lpstr>様式３!NM_健康栄養状態等の把握_摂食</vt:lpstr>
      <vt:lpstr>様式２!NM_健康栄養状態等の把握_体重増減率</vt:lpstr>
      <vt:lpstr>様式３!NM_健康栄養状態等の把握_体重増減率</vt:lpstr>
      <vt:lpstr>様式２!NM_健康栄養状態等の把握_年齢</vt:lpstr>
      <vt:lpstr>様式３!NM_健康栄養状態等の把握_年齢</vt:lpstr>
      <vt:lpstr>様式２!NM_健康栄養状態等の把握_無</vt:lpstr>
      <vt:lpstr>様式３!NM_健康栄養状態等の把握_無</vt:lpstr>
      <vt:lpstr>様式４!NM_健康栄養状態等の把握_無</vt:lpstr>
      <vt:lpstr>様式２!NM_健康栄養状態等の把握_有</vt:lpstr>
      <vt:lpstr>様式３!NM_健康栄養状態等の把握_有</vt:lpstr>
      <vt:lpstr>様式４!NM_健康栄養状態等の把握_有</vt:lpstr>
      <vt:lpstr>様式３!NM_健康栄養状態等の把握_要介護度</vt:lpstr>
      <vt:lpstr>様式３!NM_健康栄養状態等の把握_嗜好</vt:lpstr>
      <vt:lpstr>様式２!NM_健康栄養状態等の把握_褥瘡の有無</vt:lpstr>
      <vt:lpstr>様式３!NM_健康栄養状態等の把握_褥瘡の有無</vt:lpstr>
      <vt:lpstr>様式１!NM_献立作成_無</vt:lpstr>
      <vt:lpstr>様式２!NM_献立作成_無</vt:lpstr>
      <vt:lpstr>様式３!NM_献立作成_無</vt:lpstr>
      <vt:lpstr>様式４!NM_献立作成_無</vt:lpstr>
      <vt:lpstr>様式１!NM_献立作成_有</vt:lpstr>
      <vt:lpstr>様式２!NM_献立作成_有</vt:lpstr>
      <vt:lpstr>様式３!NM_献立作成_有</vt:lpstr>
      <vt:lpstr>様式４!NM_献立作成_有</vt:lpstr>
      <vt:lpstr>様式４!NM_献立作成者の食種_その他</vt:lpstr>
      <vt:lpstr>様式４!NM_献立作成者の食種_その他内容</vt:lpstr>
      <vt:lpstr>様式４!NM_献立作成者の食種_管理栄養士</vt:lpstr>
      <vt:lpstr>様式４!NM_献立作成者の食種_調理師</vt:lpstr>
      <vt:lpstr>様式１!NM_個別_主な内容</vt:lpstr>
      <vt:lpstr>様式３!NM_個別_主な内容</vt:lpstr>
      <vt:lpstr>様式１!NM_個別_人数</vt:lpstr>
      <vt:lpstr>様式３!NM_個別_人数</vt:lpstr>
      <vt:lpstr>様式１!NM_個別_無</vt:lpstr>
      <vt:lpstr>様式３!NM_個別_無</vt:lpstr>
      <vt:lpstr>様式１!NM_個別_有</vt:lpstr>
      <vt:lpstr>様式３!NM_個別_有</vt:lpstr>
      <vt:lpstr>様式２!NM_個別指導_その他_人数</vt:lpstr>
      <vt:lpstr>様式２!NM_個別指導_外来_人数</vt:lpstr>
      <vt:lpstr>様式２!NM_個別指導_高血圧_人数</vt:lpstr>
      <vt:lpstr>様式２!NM_個別指導_合計_人数</vt:lpstr>
      <vt:lpstr>様式２!NM_個別指導_脂質異常症_人数</vt:lpstr>
      <vt:lpstr>様式２!NM_個別指導_心臓_人数</vt:lpstr>
      <vt:lpstr>様式２!NM_個別指導_糖尿病_人数</vt:lpstr>
      <vt:lpstr>様式２!NM_個別指導_入院_人数</vt:lpstr>
      <vt:lpstr>様式２!NM_個別指導_訪問_人数</vt:lpstr>
      <vt:lpstr>様式４!NM_高い_女_18_29歳</vt:lpstr>
      <vt:lpstr>様式４!NM_高い_女_30_49歳</vt:lpstr>
      <vt:lpstr>様式４!NM_高い_女_50_69歳</vt:lpstr>
      <vt:lpstr>様式４!NM_高い_女_その他</vt:lpstr>
      <vt:lpstr>様式４!NM_高い_女_その他_合計</vt:lpstr>
      <vt:lpstr>様式４!NM_高い_男_18_29歳</vt:lpstr>
      <vt:lpstr>様式４!NM_高い_男_30_49歳</vt:lpstr>
      <vt:lpstr>様式４!NM_高い_男_50_69歳</vt:lpstr>
      <vt:lpstr>様式４!NM_高い_男_その他</vt:lpstr>
      <vt:lpstr>様式４!NM_高い_男_その他_合計</vt:lpstr>
      <vt:lpstr>様式３!NM_合計__デイサービス</vt:lpstr>
      <vt:lpstr>様式１!NM_合計_その他</vt:lpstr>
      <vt:lpstr>様式２!NM_合計_その他</vt:lpstr>
      <vt:lpstr>様式３!NM_合計_その他</vt:lpstr>
      <vt:lpstr>様式２!NM_合計_その他_その他</vt:lpstr>
      <vt:lpstr>様式３!NM_合計_その他_その他</vt:lpstr>
      <vt:lpstr>様式１!NM_合計_高校生</vt:lpstr>
      <vt:lpstr>様式１!NM_合計_合計</vt:lpstr>
      <vt:lpstr>様式２!NM_合計_合計</vt:lpstr>
      <vt:lpstr>様式３!NM_合計_合計</vt:lpstr>
      <vt:lpstr>様式４!NM_合計_合計</vt:lpstr>
      <vt:lpstr>様式１!NM_合計_三歳以上児</vt:lpstr>
      <vt:lpstr>様式１!NM_合計_三歳未満児</vt:lpstr>
      <vt:lpstr>様式２!NM_合計_治療食1</vt:lpstr>
      <vt:lpstr>様式２!NM_合計_治療食2</vt:lpstr>
      <vt:lpstr>様式２!NM_合計_治療食その他</vt:lpstr>
      <vt:lpstr>様式４!NM_合計_主食食数</vt:lpstr>
      <vt:lpstr>様式４!NM_合計_女_18_29歳</vt:lpstr>
      <vt:lpstr>様式４!NM_合計_女_30_49歳</vt:lpstr>
      <vt:lpstr>様式４!NM_合計_女_50_69歳</vt:lpstr>
      <vt:lpstr>様式４!NM_合計_女_その他</vt:lpstr>
      <vt:lpstr>様式４!NM_合計_女_合計</vt:lpstr>
      <vt:lpstr>様式１!NM_合計_小学生</vt:lpstr>
      <vt:lpstr>様式１!NM_合計_小計</vt:lpstr>
      <vt:lpstr>様式２!NM_合計_小計</vt:lpstr>
      <vt:lpstr>様式３!NM_合計_小計</vt:lpstr>
      <vt:lpstr>様式２!NM_合計_常食</vt:lpstr>
      <vt:lpstr>様式３!NM_合計_常食</vt:lpstr>
      <vt:lpstr>様式１!NM_合計_職員</vt:lpstr>
      <vt:lpstr>様式２!NM_合計_職員食</vt:lpstr>
      <vt:lpstr>様式３!NM_合計_職員食</vt:lpstr>
      <vt:lpstr>様式１!NM_合計_大学生</vt:lpstr>
      <vt:lpstr>様式４!NM_合計_男_18_29歳</vt:lpstr>
      <vt:lpstr>様式４!NM_合計_男_30_49歳</vt:lpstr>
      <vt:lpstr>様式４!NM_合計_男_50_69歳</vt:lpstr>
      <vt:lpstr>様式４!NM_合計_男_その他</vt:lpstr>
      <vt:lpstr>様式４!NM_合計_男_合計</vt:lpstr>
      <vt:lpstr>様式１!NM_合計_中学生</vt:lpstr>
      <vt:lpstr>様式４!NM_合計_定食食数</vt:lpstr>
      <vt:lpstr>様式２!NM_合計_軟食</vt:lpstr>
      <vt:lpstr>様式３!NM_合計_軟食</vt:lpstr>
      <vt:lpstr>様式１!NM_合計_乳児</vt:lpstr>
      <vt:lpstr>様式４!NM_合計_複合的料理食数</vt:lpstr>
      <vt:lpstr>様式２!NM_合計_流動食</vt:lpstr>
      <vt:lpstr>様式３!NM_合計_流動食</vt:lpstr>
      <vt:lpstr>様式３!NM_合計_療養食1</vt:lpstr>
      <vt:lpstr>様式３!NM_合計_療養食2</vt:lpstr>
      <vt:lpstr>様式３!NM_合計_療養食その他</vt:lpstr>
      <vt:lpstr>様式１!NM_今後の取り組み計画</vt:lpstr>
      <vt:lpstr>様式２!NM_今後の取り組み計画</vt:lpstr>
      <vt:lpstr>様式３!NM_今後の取り組み計画</vt:lpstr>
      <vt:lpstr>様式４!NM_今後の取り組み計画</vt:lpstr>
      <vt:lpstr>給食運営現況報告書!NM_今年度重点目標_内容</vt:lpstr>
      <vt:lpstr>給食運営現況報告書!NM_今年度重点目標_無</vt:lpstr>
      <vt:lpstr>給食運営現況報告書!NM_今年度重点目標_有</vt:lpstr>
      <vt:lpstr>様式３!NM_再入所時栄養連携加算</vt:lpstr>
      <vt:lpstr>様式１!NM_災害時に使える_無</vt:lpstr>
      <vt:lpstr>様式２!NM_災害時に使える_無</vt:lpstr>
      <vt:lpstr>様式３!NM_災害時に使える_無</vt:lpstr>
      <vt:lpstr>様式４!NM_災害時に使える_無</vt:lpstr>
      <vt:lpstr>様式１!NM_災害時に使える_有</vt:lpstr>
      <vt:lpstr>様式２!NM_災害時に使える_有</vt:lpstr>
      <vt:lpstr>様式３!NM_災害時に使える_有</vt:lpstr>
      <vt:lpstr>様式４!NM_災害時に使える_有</vt:lpstr>
      <vt:lpstr>様式１!NM_災害時の食料の備蓄_無</vt:lpstr>
      <vt:lpstr>様式２!NM_災害時の食料の備蓄_無</vt:lpstr>
      <vt:lpstr>様式３!NM_災害時の食料の備蓄_無</vt:lpstr>
      <vt:lpstr>様式４!NM_災害時の食料の備蓄_無</vt:lpstr>
      <vt:lpstr>様式１!NM_災害時の食料の備蓄_有</vt:lpstr>
      <vt:lpstr>様式２!NM_災害時の食料の備蓄_有</vt:lpstr>
      <vt:lpstr>様式３!NM_災害時の食料の備蓄_有</vt:lpstr>
      <vt:lpstr>様式４!NM_災害時の食料の備蓄_有</vt:lpstr>
      <vt:lpstr>様式１!NM_災害時を想定_回数</vt:lpstr>
      <vt:lpstr>様式２!NM_災害時を想定_回数</vt:lpstr>
      <vt:lpstr>様式３!NM_災害時を想定_回数</vt:lpstr>
      <vt:lpstr>様式４!NM_災害時を想定_回数</vt:lpstr>
      <vt:lpstr>様式１!NM_災害時を想定_定期</vt:lpstr>
      <vt:lpstr>様式２!NM_災害時を想定_定期</vt:lpstr>
      <vt:lpstr>様式３!NM_災害時を想定_定期</vt:lpstr>
      <vt:lpstr>様式４!NM_災害時を想定_定期</vt:lpstr>
      <vt:lpstr>様式１!NM_災害時を想定_内容</vt:lpstr>
      <vt:lpstr>様式２!NM_災害時を想定_内容</vt:lpstr>
      <vt:lpstr>様式３!NM_災害時を想定_内容</vt:lpstr>
      <vt:lpstr>様式４!NM_災害時を想定_内容</vt:lpstr>
      <vt:lpstr>様式１!NM_災害時を想定_不定期</vt:lpstr>
      <vt:lpstr>様式２!NM_災害時を想定_不定期</vt:lpstr>
      <vt:lpstr>様式３!NM_災害時を想定_不定期</vt:lpstr>
      <vt:lpstr>様式４!NM_災害時を想定_不定期</vt:lpstr>
      <vt:lpstr>様式１!NM_災害時を想定_無</vt:lpstr>
      <vt:lpstr>様式２!NM_災害時を想定_無</vt:lpstr>
      <vt:lpstr>様式３!NM_災害時を想定_無</vt:lpstr>
      <vt:lpstr>様式４!NM_災害時を想定_無</vt:lpstr>
      <vt:lpstr>様式１!NM_災害時を想定_有</vt:lpstr>
      <vt:lpstr>様式２!NM_災害時を想定_有</vt:lpstr>
      <vt:lpstr>様式３!NM_災害時を想定_有</vt:lpstr>
      <vt:lpstr>様式４!NM_災害時を想定_有</vt:lpstr>
      <vt:lpstr>様式１!NM_作成期間の単位_その他</vt:lpstr>
      <vt:lpstr>様式２!NM_作成期間の単位_その他</vt:lpstr>
      <vt:lpstr>様式３!NM_作成期間の単位_その他</vt:lpstr>
      <vt:lpstr>様式４!NM_作成期間の単位_その他</vt:lpstr>
      <vt:lpstr>様式１!NM_作成期間の単位_その他内容</vt:lpstr>
      <vt:lpstr>様式２!NM_作成期間の単位_その他内容</vt:lpstr>
      <vt:lpstr>様式３!NM_作成期間の単位_その他内容</vt:lpstr>
      <vt:lpstr>様式４!NM_作成期間の単位_その他内容</vt:lpstr>
      <vt:lpstr>様式１!NM_作成期間の単位_一定期間毎</vt:lpstr>
      <vt:lpstr>様式２!NM_作成期間の単位_一定期間毎</vt:lpstr>
      <vt:lpstr>様式３!NM_作成期間の単位_一定期間毎</vt:lpstr>
      <vt:lpstr>様式４!NM_作成期間の単位_一定期間毎</vt:lpstr>
      <vt:lpstr>様式１!NM_作成期間の単位_月毎</vt:lpstr>
      <vt:lpstr>様式２!NM_作成期間の単位_月毎</vt:lpstr>
      <vt:lpstr>様式３!NM_作成期間の単位_月毎</vt:lpstr>
      <vt:lpstr>様式４!NM_作成期間の単位_月毎</vt:lpstr>
      <vt:lpstr>様式１!NM_作成期間の単位_月毎_チェック</vt:lpstr>
      <vt:lpstr>様式２!NM_作成期間の単位_月毎_チェック</vt:lpstr>
      <vt:lpstr>様式３!NM_作成期間の単位_月毎_チェック</vt:lpstr>
      <vt:lpstr>様式４!NM_作成期間の単位_月毎_チェック</vt:lpstr>
      <vt:lpstr>様式１!NM_作成期間の単位_週毎</vt:lpstr>
      <vt:lpstr>様式２!NM_作成期間の単位_週毎</vt:lpstr>
      <vt:lpstr>様式３!NM_作成期間の単位_週毎</vt:lpstr>
      <vt:lpstr>様式４!NM_作成期間の単位_週毎</vt:lpstr>
      <vt:lpstr>様式１!NM_作成期間の単位_週毎_チェック</vt:lpstr>
      <vt:lpstr>様式２!NM_作成期間の単位_週毎_チェック</vt:lpstr>
      <vt:lpstr>様式３!NM_作成期間の単位_週毎_チェック</vt:lpstr>
      <vt:lpstr>様式４!NM_作成期間の単位_週毎_チェック</vt:lpstr>
      <vt:lpstr>様式１!NM_作成期間の単位_日毎</vt:lpstr>
      <vt:lpstr>様式２!NM_作成期間の単位_日毎</vt:lpstr>
      <vt:lpstr>様式３!NM_作成期間の単位_日毎</vt:lpstr>
      <vt:lpstr>様式４!NM_作成期間の単位_日毎</vt:lpstr>
      <vt:lpstr>様式１!NM_作成期間の単位_日毎_チェック</vt:lpstr>
      <vt:lpstr>様式２!NM_作成期間の単位_日毎_チェック</vt:lpstr>
      <vt:lpstr>様式３!NM_作成期間の単位_日毎_チェック</vt:lpstr>
      <vt:lpstr>様式４!NM_作成期間の単位_日毎_チェック</vt:lpstr>
      <vt:lpstr>給食運営現況報告書!NM_昨年度重点取り組み項目_ほぼ達成できた</vt:lpstr>
      <vt:lpstr>給食運営現況報告書!NM_昨年度重点取り組み項目_達成できた</vt:lpstr>
      <vt:lpstr>給食運営現況報告書!NM_昨年度重点取り組み項目_達成できなかった</vt:lpstr>
      <vt:lpstr>給食運営現況報告書!NM_昨年度重点取り組み項目_理由</vt:lpstr>
      <vt:lpstr>給食運営現況報告書!NM_昨年度重点目標_内容</vt:lpstr>
      <vt:lpstr>給食運営現況報告書!NM_昨年度重点目標_無</vt:lpstr>
      <vt:lpstr>給食運営現況報告書!NM_昨年度重点目標_有</vt:lpstr>
      <vt:lpstr>給食運営現況報告書!NM_施設_常勤_その他人数</vt:lpstr>
      <vt:lpstr>給食運営現況報告書!NM_施設_常勤_栄養士人数</vt:lpstr>
      <vt:lpstr>給食運営現況報告書!NM_施設_常勤_管理栄養士人数</vt:lpstr>
      <vt:lpstr>給食運営現況報告書!NM_施設_常勤_事務職員人数</vt:lpstr>
      <vt:lpstr>給食運営現況報告書!NM_施設_常勤_調理作業員人数</vt:lpstr>
      <vt:lpstr>給食運営現況報告書!NM_施設_常勤_調理師人数</vt:lpstr>
      <vt:lpstr>給食運営現況報告書!NM_施設_非常勤_その他人数</vt:lpstr>
      <vt:lpstr>給食運営現況報告書!NM_施設_非常勤_栄養士人数</vt:lpstr>
      <vt:lpstr>給食運営現況報告書!NM_施設_非常勤_管理栄養士人数</vt:lpstr>
      <vt:lpstr>給食運営現況報告書!NM_施設_非常勤_事務職員人数</vt:lpstr>
      <vt:lpstr>給食運営現況報告書!NM_施設_非常勤_調理作業員人数</vt:lpstr>
      <vt:lpstr>給食運営現況報告書!NM_施設_非常勤_調理師人数</vt:lpstr>
      <vt:lpstr>給食運営現況報告書!NM_施設の所在地</vt:lpstr>
      <vt:lpstr>給食運営現況報告書!NM_施設の名称</vt:lpstr>
      <vt:lpstr>様式１!NM_施設種類__その他_その他内容</vt:lpstr>
      <vt:lpstr>様式２!NM_施設種類_その他</vt:lpstr>
      <vt:lpstr>様式３!NM_施設種類_その他</vt:lpstr>
      <vt:lpstr>様式４!NM_施設種類_その他</vt:lpstr>
      <vt:lpstr>様式１!NM_施設種類_その他_その他</vt:lpstr>
      <vt:lpstr>様式２!NM_施設種類_その他内容</vt:lpstr>
      <vt:lpstr>様式３!NM_施設種類_その他内容</vt:lpstr>
      <vt:lpstr>様式４!NM_施設種類_その他内容</vt:lpstr>
      <vt:lpstr>様式４!NM_施設種類_一般給食センター</vt:lpstr>
      <vt:lpstr>様式３!NM_施設種類_介護医療院</vt:lpstr>
      <vt:lpstr>様式３!NM_施設種類_介護医療院_入所定員</vt:lpstr>
      <vt:lpstr>様式３!NM_施設種類_介護老人保健施設</vt:lpstr>
      <vt:lpstr>様式３!NM_施設種類_介護老人保健施設_入所定員</vt:lpstr>
      <vt:lpstr>様式１!NM_施設種類_学校</vt:lpstr>
      <vt:lpstr>様式１!NM_施設種類_学校_その他</vt:lpstr>
      <vt:lpstr>様式１!NM_施設種類_学校_その他内容</vt:lpstr>
      <vt:lpstr>様式１!NM_施設種類_学校_給食センター</vt:lpstr>
      <vt:lpstr>様式１!NM_施設種類_学校_高等学校</vt:lpstr>
      <vt:lpstr>様式１!NM_施設種類_学校_小中学校</vt:lpstr>
      <vt:lpstr>様式１!NM_施設種類_学校_大学</vt:lpstr>
      <vt:lpstr>様式１!NM_施設種類_学校_特別支援学校</vt:lpstr>
      <vt:lpstr>様式１!NM_施設種類_学校_幼稚園</vt:lpstr>
      <vt:lpstr>様式４!NM_施設種類_寄宿舎</vt:lpstr>
      <vt:lpstr>様式４!NM_施設種類_矯正施設</vt:lpstr>
      <vt:lpstr>様式４!NM_施設種類_事業所</vt:lpstr>
      <vt:lpstr>様式１!NM_施設種類_児童福祉施設</vt:lpstr>
      <vt:lpstr>様式１!NM_施設種類_児童福祉施設_その他</vt:lpstr>
      <vt:lpstr>様式１!NM_施設種類_児童福祉施設_その他内容</vt:lpstr>
      <vt:lpstr>様式１!NM_施設種類_児童福祉施設_保育所</vt:lpstr>
      <vt:lpstr>様式４!NM_施設種類_自衛隊</vt:lpstr>
      <vt:lpstr>様式３!NM_施設種類_社会福祉施設</vt:lpstr>
      <vt:lpstr>様式２!NM_施設種類_病院</vt:lpstr>
      <vt:lpstr>様式３!NM_施設種類_老人福祉施設</vt:lpstr>
      <vt:lpstr>様式４!NM_脂質異常症の要指導者の割合</vt:lpstr>
      <vt:lpstr>給食運営現況報告書!NM_事務職員_合計人数</vt:lpstr>
      <vt:lpstr>様式２!NM_治療食1内容</vt:lpstr>
      <vt:lpstr>様式２!NM_治療食2内容</vt:lpstr>
      <vt:lpstr>様式２!NM_治療食その他内容</vt:lpstr>
      <vt:lpstr>様式４!NM_疾病状況</vt:lpstr>
      <vt:lpstr>様式４!NM_疾病状況_その他</vt:lpstr>
      <vt:lpstr>様式４!NM_疾病状況_その他内容</vt:lpstr>
      <vt:lpstr>様式１!NM_実施給与栄養量_エネルギー</vt:lpstr>
      <vt:lpstr>様式２!NM_実施給与栄養量_エネルギー</vt:lpstr>
      <vt:lpstr>様式３!NM_実施給与栄養量_エネルギー</vt:lpstr>
      <vt:lpstr>様式４!NM_実施給与栄養量_エネルギー</vt:lpstr>
      <vt:lpstr>様式１!NM_実施給与栄養量_エネルギー比_たんぱく質</vt:lpstr>
      <vt:lpstr>様式２!NM_実施給与栄養量_エネルギー比_たんぱく質</vt:lpstr>
      <vt:lpstr>様式３!NM_実施給与栄養量_エネルギー比_たんぱく質</vt:lpstr>
      <vt:lpstr>様式４!NM_実施給与栄養量_エネルギー比_たんぱく質</vt:lpstr>
      <vt:lpstr>様式１!NM_実施給与栄養量_エネルギー比_脂質</vt:lpstr>
      <vt:lpstr>様式２!NM_実施給与栄養量_エネルギー比_脂質</vt:lpstr>
      <vt:lpstr>様式３!NM_実施給与栄養量_エネルギー比_脂質</vt:lpstr>
      <vt:lpstr>様式４!NM_実施給与栄養量_エネルギー比_脂質</vt:lpstr>
      <vt:lpstr>様式１!NM_実施給与栄養量_エネルギー比_炭水化物</vt:lpstr>
      <vt:lpstr>様式２!NM_実施給与栄養量_エネルギー比_炭水化物</vt:lpstr>
      <vt:lpstr>様式３!NM_実施給与栄養量_エネルギー比_炭水化物</vt:lpstr>
      <vt:lpstr>様式４!NM_実施給与栄養量_エネルギー比_炭水化物</vt:lpstr>
      <vt:lpstr>様式１!NM_実施給与栄養量_カルシウム</vt:lpstr>
      <vt:lpstr>様式２!NM_実施給与栄養量_カルシウム</vt:lpstr>
      <vt:lpstr>様式３!NM_実施給与栄養量_カルシウム</vt:lpstr>
      <vt:lpstr>様式４!NM_実施給与栄養量_カルシウム</vt:lpstr>
      <vt:lpstr>様式１!NM_実施給与栄養量_たんぱく質</vt:lpstr>
      <vt:lpstr>様式２!NM_実施給与栄養量_たんぱく質</vt:lpstr>
      <vt:lpstr>様式３!NM_実施給与栄養量_たんぱく質</vt:lpstr>
      <vt:lpstr>様式４!NM_実施給与栄養量_たんぱく質</vt:lpstr>
      <vt:lpstr>様式１!NM_実施給与栄養量_ビタミンA</vt:lpstr>
      <vt:lpstr>様式２!NM_実施給与栄養量_ビタミンA</vt:lpstr>
      <vt:lpstr>様式３!NM_実施給与栄養量_ビタミンA</vt:lpstr>
      <vt:lpstr>様式４!NM_実施給与栄養量_ビタミンA</vt:lpstr>
      <vt:lpstr>様式１!NM_実施給与栄養量_ビタミンB1</vt:lpstr>
      <vt:lpstr>様式２!NM_実施給与栄養量_ビタミンB1</vt:lpstr>
      <vt:lpstr>様式３!NM_実施給与栄養量_ビタミンB1</vt:lpstr>
      <vt:lpstr>様式４!NM_実施給与栄養量_ビタミンB1</vt:lpstr>
      <vt:lpstr>様式１!NM_実施給与栄養量_ビタミンB2</vt:lpstr>
      <vt:lpstr>様式２!NM_実施給与栄養量_ビタミンB2</vt:lpstr>
      <vt:lpstr>様式３!NM_実施給与栄養量_ビタミンB2</vt:lpstr>
      <vt:lpstr>様式４!NM_実施給与栄養量_ビタミンB2</vt:lpstr>
      <vt:lpstr>様式１!NM_実施給与栄養量_ビタミンC</vt:lpstr>
      <vt:lpstr>様式２!NM_実施給与栄養量_ビタミンC</vt:lpstr>
      <vt:lpstr>様式３!NM_実施給与栄養量_ビタミンC</vt:lpstr>
      <vt:lpstr>様式４!NM_実施給与栄養量_ビタミンC</vt:lpstr>
      <vt:lpstr>様式１!NM_実施給与栄養量_脂質</vt:lpstr>
      <vt:lpstr>様式２!NM_実施給与栄養量_脂質</vt:lpstr>
      <vt:lpstr>様式３!NM_実施給与栄養量_脂質</vt:lpstr>
      <vt:lpstr>様式４!NM_実施給与栄養量_脂質</vt:lpstr>
      <vt:lpstr>様式１!NM_実施給与栄養量_食塩相当量</vt:lpstr>
      <vt:lpstr>様式２!NM_実施給与栄養量_食塩相当量</vt:lpstr>
      <vt:lpstr>様式３!NM_実施給与栄養量_食塩相当量</vt:lpstr>
      <vt:lpstr>様式４!NM_実施給与栄養量_食塩相当量</vt:lpstr>
      <vt:lpstr>様式１!NM_実施給与栄養量_食物繊維</vt:lpstr>
      <vt:lpstr>様式２!NM_実施給与栄養量_食物繊維</vt:lpstr>
      <vt:lpstr>様式３!NM_実施給与栄養量_食物繊維</vt:lpstr>
      <vt:lpstr>様式４!NM_実施給与栄養量_食物繊維</vt:lpstr>
      <vt:lpstr>様式１!NM_実施給与栄養量_炭水化物</vt:lpstr>
      <vt:lpstr>様式２!NM_実施給与栄養量_炭水化物</vt:lpstr>
      <vt:lpstr>様式３!NM_実施給与栄養量_炭水化物</vt:lpstr>
      <vt:lpstr>様式４!NM_実施給与栄養量_炭水化物</vt:lpstr>
      <vt:lpstr>様式１!NM_実施給与栄養量_鉄</vt:lpstr>
      <vt:lpstr>様式２!NM_実施給与栄養量_鉄</vt:lpstr>
      <vt:lpstr>様式３!NM_実施給与栄養量_鉄</vt:lpstr>
      <vt:lpstr>様式４!NM_実施給与栄養量_鉄</vt:lpstr>
      <vt:lpstr>様式１!NM_実施給与栄養量の算出_一部有</vt:lpstr>
      <vt:lpstr>様式２!NM_実施給与栄養量の算出_一部有</vt:lpstr>
      <vt:lpstr>様式３!NM_実施給与栄養量の算出_一部有</vt:lpstr>
      <vt:lpstr>様式４!NM_実施給与栄養量の算出_一部有</vt:lpstr>
      <vt:lpstr>様式１!NM_実施給与栄養量の算出_一部有_食種</vt:lpstr>
      <vt:lpstr>様式２!NM_実施給与栄養量の算出_一部有_食種</vt:lpstr>
      <vt:lpstr>様式３!NM_実施給与栄養量の算出_一部有_食種</vt:lpstr>
      <vt:lpstr>様式４!NM_実施給与栄養量の算出_一部有_食種</vt:lpstr>
      <vt:lpstr>様式１!NM_実施給与栄養量の算出_無</vt:lpstr>
      <vt:lpstr>様式２!NM_実施給与栄養量の算出_無</vt:lpstr>
      <vt:lpstr>様式３!NM_実施給与栄養量の算出_無</vt:lpstr>
      <vt:lpstr>様式４!NM_実施給与栄養量の算出_無</vt:lpstr>
      <vt:lpstr>様式１!NM_実施給与栄養量の算出_有</vt:lpstr>
      <vt:lpstr>様式２!NM_実施給与栄養量の算出_有</vt:lpstr>
      <vt:lpstr>様式３!NM_実施給与栄養量の算出_有</vt:lpstr>
      <vt:lpstr>様式４!NM_実施給与栄養量の算出_有</vt:lpstr>
      <vt:lpstr>様式１!NM_実施給与栄養量の報告_無</vt:lpstr>
      <vt:lpstr>様式２!NM_実施給与栄養量の報告_無</vt:lpstr>
      <vt:lpstr>様式３!NM_実施給与栄養量の報告_無</vt:lpstr>
      <vt:lpstr>様式４!NM_実施給与栄養量の報告_無</vt:lpstr>
      <vt:lpstr>様式１!NM_実施給与栄養量の報告_有</vt:lpstr>
      <vt:lpstr>様式２!NM_実施給与栄養量の報告_有</vt:lpstr>
      <vt:lpstr>様式３!NM_実施給与栄養量の報告_有</vt:lpstr>
      <vt:lpstr>様式４!NM_実施給与栄養量の報告_有</vt:lpstr>
      <vt:lpstr>様式１!NM_実施献立_変更時有</vt:lpstr>
      <vt:lpstr>様式２!NM_実施献立_変更時有</vt:lpstr>
      <vt:lpstr>様式３!NM_実施献立_変更時有</vt:lpstr>
      <vt:lpstr>様式４!NM_実施献立_変更時有</vt:lpstr>
      <vt:lpstr>様式１!NM_実施献立_無</vt:lpstr>
      <vt:lpstr>様式２!NM_実施献立_無</vt:lpstr>
      <vt:lpstr>様式３!NM_実施献立_無</vt:lpstr>
      <vt:lpstr>様式４!NM_実施献立_無</vt:lpstr>
      <vt:lpstr>様式１!NM_実施献立_有</vt:lpstr>
      <vt:lpstr>様式２!NM_実施献立_有</vt:lpstr>
      <vt:lpstr>様式３!NM_実施献立_有</vt:lpstr>
      <vt:lpstr>様式４!NM_実施献立_有</vt:lpstr>
      <vt:lpstr>様式１!NM_集団_回数</vt:lpstr>
      <vt:lpstr>様式３!NM_集団_回数</vt:lpstr>
      <vt:lpstr>様式１!NM_集団_主な内容</vt:lpstr>
      <vt:lpstr>様式３!NM_集団_主な内容</vt:lpstr>
      <vt:lpstr>様式１!NM_集団_人数</vt:lpstr>
      <vt:lpstr>様式３!NM_集団_人数</vt:lpstr>
      <vt:lpstr>様式１!NM_集団_無</vt:lpstr>
      <vt:lpstr>様式３!NM_集団_無</vt:lpstr>
      <vt:lpstr>様式１!NM_集団_有</vt:lpstr>
      <vt:lpstr>様式３!NM_集団_有</vt:lpstr>
      <vt:lpstr>様式２!NM_集団指導_その他</vt:lpstr>
      <vt:lpstr>様式２!NM_集団指導_その他_回数</vt:lpstr>
      <vt:lpstr>様式２!NM_集団指導_外来</vt:lpstr>
      <vt:lpstr>様式２!NM_集団指導_外来_回数</vt:lpstr>
      <vt:lpstr>様式２!NM_集団指導_高血圧</vt:lpstr>
      <vt:lpstr>様式２!NM_集団指導_高血圧_回数</vt:lpstr>
      <vt:lpstr>様式２!NM_集団指導_合計</vt:lpstr>
      <vt:lpstr>様式２!NM_集団指導_合計_回数</vt:lpstr>
      <vt:lpstr>様式２!NM_集団指導_脂質異常症</vt:lpstr>
      <vt:lpstr>様式２!NM_集団指導_脂質異常症_回数</vt:lpstr>
      <vt:lpstr>様式２!NM_集団指導_心臓</vt:lpstr>
      <vt:lpstr>様式２!NM_集団指導_心臓_回数</vt:lpstr>
      <vt:lpstr>様式２!NM_集団指導_糖尿病</vt:lpstr>
      <vt:lpstr>様式２!NM_集団指導_糖尿病_回数</vt:lpstr>
      <vt:lpstr>様式２!NM_集団指導_入院</vt:lpstr>
      <vt:lpstr>様式２!NM_集団指導_入院_回数</vt:lpstr>
      <vt:lpstr>様式２!NM_集団指導_訪問</vt:lpstr>
      <vt:lpstr>様式２!NM_集団指導_訪問_回数</vt:lpstr>
      <vt:lpstr>様式２!NM_充足率_A</vt:lpstr>
      <vt:lpstr>様式３!NM_充足率_A</vt:lpstr>
      <vt:lpstr>様式４!NM_充足率_A</vt:lpstr>
      <vt:lpstr>様式２!NM_充足率_B1</vt:lpstr>
      <vt:lpstr>様式３!NM_充足率_B1</vt:lpstr>
      <vt:lpstr>様式４!NM_充足率_B1</vt:lpstr>
      <vt:lpstr>様式２!NM_充足率_B2</vt:lpstr>
      <vt:lpstr>様式３!NM_充足率_B2</vt:lpstr>
      <vt:lpstr>様式４!NM_充足率_B2</vt:lpstr>
      <vt:lpstr>様式２!NM_充足率_C</vt:lpstr>
      <vt:lpstr>様式３!NM_充足率_C</vt:lpstr>
      <vt:lpstr>様式４!NM_充足率_C</vt:lpstr>
      <vt:lpstr>様式１!NM_充足率_エネルギー</vt:lpstr>
      <vt:lpstr>様式２!NM_充足率_エネルギー</vt:lpstr>
      <vt:lpstr>様式３!NM_充足率_エネルギー</vt:lpstr>
      <vt:lpstr>様式４!NM_充足率_エネルギー</vt:lpstr>
      <vt:lpstr>様式１!NM_充足率_カルシウム</vt:lpstr>
      <vt:lpstr>様式２!NM_充足率_カルシウム</vt:lpstr>
      <vt:lpstr>様式３!NM_充足率_カルシウム</vt:lpstr>
      <vt:lpstr>様式４!NM_充足率_カルシウム</vt:lpstr>
      <vt:lpstr>様式１!NM_充足率_たんぱく質</vt:lpstr>
      <vt:lpstr>様式２!NM_充足率_たんぱく質</vt:lpstr>
      <vt:lpstr>様式３!NM_充足率_たんぱく質</vt:lpstr>
      <vt:lpstr>様式４!NM_充足率_たんぱく質</vt:lpstr>
      <vt:lpstr>様式１!NM_充足率_ビタミンA</vt:lpstr>
      <vt:lpstr>様式１!NM_充足率_ビタミンB1</vt:lpstr>
      <vt:lpstr>様式１!NM_充足率_ビタミンB2</vt:lpstr>
      <vt:lpstr>様式１!NM_充足率_ビタミンC</vt:lpstr>
      <vt:lpstr>様式１!NM_充足率_脂質</vt:lpstr>
      <vt:lpstr>様式２!NM_充足率_脂質</vt:lpstr>
      <vt:lpstr>様式３!NM_充足率_脂質</vt:lpstr>
      <vt:lpstr>様式４!NM_充足率_脂質</vt:lpstr>
      <vt:lpstr>様式１!NM_充足率_食塩相当量</vt:lpstr>
      <vt:lpstr>様式２!NM_充足率_食塩相当量</vt:lpstr>
      <vt:lpstr>様式３!NM_充足率_食塩相当量</vt:lpstr>
      <vt:lpstr>様式４!NM_充足率_食塩相当量</vt:lpstr>
      <vt:lpstr>様式１!NM_充足率_食物繊維</vt:lpstr>
      <vt:lpstr>様式２!NM_充足率_食物繊維</vt:lpstr>
      <vt:lpstr>様式３!NM_充足率_食物繊維</vt:lpstr>
      <vt:lpstr>様式４!NM_充足率_食物繊維</vt:lpstr>
      <vt:lpstr>様式１!NM_充足率_炭水化物</vt:lpstr>
      <vt:lpstr>様式２!NM_充足率_炭水化物</vt:lpstr>
      <vt:lpstr>様式３!NM_充足率_炭水化物</vt:lpstr>
      <vt:lpstr>様式４!NM_充足率_炭水化物</vt:lpstr>
      <vt:lpstr>様式１!NM_充足率_鉄</vt:lpstr>
      <vt:lpstr>様式２!NM_充足率_鉄</vt:lpstr>
      <vt:lpstr>様式３!NM_充足率_鉄</vt:lpstr>
      <vt:lpstr>様式４!NM_充足率_鉄</vt:lpstr>
      <vt:lpstr>様式１!NM_旬の食材_無</vt:lpstr>
      <vt:lpstr>様式２!NM_旬の食材_無</vt:lpstr>
      <vt:lpstr>様式３!NM_旬の食材_無</vt:lpstr>
      <vt:lpstr>様式４!NM_旬の食材_無</vt:lpstr>
      <vt:lpstr>様式１!NM_旬の食材_有</vt:lpstr>
      <vt:lpstr>様式２!NM_旬の食材_有</vt:lpstr>
      <vt:lpstr>様式３!NM_旬の食材_有</vt:lpstr>
      <vt:lpstr>様式４!NM_旬の食材_有</vt:lpstr>
      <vt:lpstr>様式１!NM_食事区分_その他内容</vt:lpstr>
      <vt:lpstr>様式２!NM_食事区分_その他内容</vt:lpstr>
      <vt:lpstr>様式３!NM_食事区分_その他内容</vt:lpstr>
      <vt:lpstr>様式４!NM_食事区分_その他内容</vt:lpstr>
      <vt:lpstr>様式１!NM_食種名と給与エネルギー目標量</vt:lpstr>
      <vt:lpstr>様式２!NM_食種名と給与エネルギー目標量</vt:lpstr>
      <vt:lpstr>様式３!NM_食種名と給与エネルギー目標量</vt:lpstr>
      <vt:lpstr>様式２!NM_食堂加算</vt:lpstr>
      <vt:lpstr>様式１!NM_食品構成_無</vt:lpstr>
      <vt:lpstr>様式２!NM_食品構成_無</vt:lpstr>
      <vt:lpstr>様式３!NM_食品構成_無</vt:lpstr>
      <vt:lpstr>様式４!NM_食品構成_無</vt:lpstr>
      <vt:lpstr>様式１!NM_食品構成_有</vt:lpstr>
      <vt:lpstr>様式２!NM_食品構成_有</vt:lpstr>
      <vt:lpstr>様式３!NM_食品構成_有</vt:lpstr>
      <vt:lpstr>様式４!NM_食品構成_有</vt:lpstr>
      <vt:lpstr>様式１!NM_食料_人数</vt:lpstr>
      <vt:lpstr>様式２!NM_食料_人数</vt:lpstr>
      <vt:lpstr>様式３!NM_食料_人数</vt:lpstr>
      <vt:lpstr>様式４!NM_食料_人数</vt:lpstr>
      <vt:lpstr>様式１!NM_食料_内容</vt:lpstr>
      <vt:lpstr>様式２!NM_食料_内容</vt:lpstr>
      <vt:lpstr>様式３!NM_食料_内容</vt:lpstr>
      <vt:lpstr>様式４!NM_食料_内容</vt:lpstr>
      <vt:lpstr>様式１!NM_食料_日数</vt:lpstr>
      <vt:lpstr>様式２!NM_食料_日数</vt:lpstr>
      <vt:lpstr>様式３!NM_食料_日数</vt:lpstr>
      <vt:lpstr>様式４!NM_食料_日数</vt:lpstr>
      <vt:lpstr>様式４!NM_性_年齢_身体活動レベル_その他内容</vt:lpstr>
      <vt:lpstr>様式４!NM_性_年齢_身体活動レベル_月</vt:lpstr>
      <vt:lpstr>様式４!NM_性_年齢_身体活動レベル_元号</vt:lpstr>
      <vt:lpstr>様式４!NM_性_年齢_身体活動レベル_総合計数</vt:lpstr>
      <vt:lpstr>様式４!NM_性_年齢_身体活動レベル_年</vt:lpstr>
      <vt:lpstr>様式１!NM_性_年齢_身体活動レベル_無</vt:lpstr>
      <vt:lpstr>様式２!NM_性_年齢_身体活動レベル_無</vt:lpstr>
      <vt:lpstr>様式３!NM_性_年齢_身体活動レベル_無</vt:lpstr>
      <vt:lpstr>様式４!NM_性_年齢_身体活動レベル_無</vt:lpstr>
      <vt:lpstr>様式１!NM_性_年齢_身体活動レベル_有</vt:lpstr>
      <vt:lpstr>様式２!NM_性_年齢_身体活動レベル_有</vt:lpstr>
      <vt:lpstr>様式３!NM_性_年齢_身体活動レベル_有</vt:lpstr>
      <vt:lpstr>様式４!NM_性_年齢_身体活動レベル_有</vt:lpstr>
      <vt:lpstr>給食運営現況報告書!NM_設置者_月</vt:lpstr>
      <vt:lpstr>給食運営現況報告書!NM_設置者_建物名</vt:lpstr>
      <vt:lpstr>給食運営現況報告書!NM_設置者_元号</vt:lpstr>
      <vt:lpstr>給食運営現況報告書!NM_設置者_市区町村</vt:lpstr>
      <vt:lpstr>給食運営現況報告書!NM_設置者_設置者氏名</vt:lpstr>
      <vt:lpstr>給食運営現況報告書!NM_設置者_設置者職名</vt:lpstr>
      <vt:lpstr>給食運営現況報告書!NM_設置者_設置者電話番号</vt:lpstr>
      <vt:lpstr>給食運営現況報告書!NM_設置者_町名</vt:lpstr>
      <vt:lpstr>給食運営現況報告書!NM_設置者_都道府県</vt:lpstr>
      <vt:lpstr>給食運営現況報告書!NM_設置者_年</vt:lpstr>
      <vt:lpstr>給食運営現況報告書!NM_設置者_番地</vt:lpstr>
      <vt:lpstr>給食運営現況報告書!NM_設置者_変更無</vt:lpstr>
      <vt:lpstr>給食運営現況報告書!NM_設置者_変更有</vt:lpstr>
      <vt:lpstr>給食運営現況報告書!NM_設置者_郵便番号_1</vt:lpstr>
      <vt:lpstr>給食運営現況報告書!NM_設置者_郵便番号_2</vt:lpstr>
      <vt:lpstr>様式４!NM_全従業員数</vt:lpstr>
      <vt:lpstr>様式１!NM_他職種との情報共有_会議の目的_その他</vt:lpstr>
      <vt:lpstr>様式１!NM_他職種との情報共有_会議の目的_その他内容</vt:lpstr>
      <vt:lpstr>様式１!NM_他職種との情報共有_会議の目的_給食内容</vt:lpstr>
      <vt:lpstr>様式１!NM_他職種との情報共有_会議の目的_対象者</vt:lpstr>
      <vt:lpstr>様式１!NM_他職種との情報共有_会議名称</vt:lpstr>
      <vt:lpstr>様式４!NM_他職種との情報共有_会議名称</vt:lpstr>
      <vt:lpstr>様式４!NM_他職種との情報共有_会議目的_その他</vt:lpstr>
      <vt:lpstr>様式４!NM_他職種との情報共有_会議目的_その他内容</vt:lpstr>
      <vt:lpstr>様式４!NM_他職種との情報共有_会議目的_給食内容</vt:lpstr>
      <vt:lpstr>様式４!NM_他職種との情報共有_会議目的_対象者</vt:lpstr>
      <vt:lpstr>様式１!NM_他職種との情報共有_開催回数</vt:lpstr>
      <vt:lpstr>様式４!NM_他職種との情報共有_開催回数</vt:lpstr>
      <vt:lpstr>様式１!NM_他職種との情報共有_検討していない</vt:lpstr>
      <vt:lpstr>様式４!NM_他職種との情報共有_検討していない</vt:lpstr>
      <vt:lpstr>様式１!NM_他職種との情報共有_検討している</vt:lpstr>
      <vt:lpstr>様式４!NM_他職種との情報共有_検討している</vt:lpstr>
      <vt:lpstr>様式１!NM_他職種との情報共有_構成員_その他</vt:lpstr>
      <vt:lpstr>様式４!NM_他職種との情報共有_構成員_その他</vt:lpstr>
      <vt:lpstr>様式１!NM_他職種との情報共有_構成員_その他内容</vt:lpstr>
      <vt:lpstr>様式４!NM_他職種との情報共有_構成員_その他内容</vt:lpstr>
      <vt:lpstr>様式１!NM_他職種との情報共有_構成員_管理栄養士</vt:lpstr>
      <vt:lpstr>様式１!NM_他職種との情報共有_構成員_管理者</vt:lpstr>
      <vt:lpstr>様式４!NM_他職種との情報共有_構成員_管理者</vt:lpstr>
      <vt:lpstr>様式４!NM_他職種との情報共有_構成員_管理者栄養士</vt:lpstr>
      <vt:lpstr>様式１!NM_他職種との情報共有_構成員_給食主任</vt:lpstr>
      <vt:lpstr>様式１!NM_他職種との情報共有_構成員_教職員</vt:lpstr>
      <vt:lpstr>様式４!NM_他職種との情報共有_構成員_健康管理担当者</vt:lpstr>
      <vt:lpstr>様式４!NM_他職種との情報共有_構成員_健康管理担当者_職種</vt:lpstr>
      <vt:lpstr>様式４!NM_他職種との情報共有_構成員_人事担当者</vt:lpstr>
      <vt:lpstr>様式４!NM_他職種との情報共有_構成員_総務担当者</vt:lpstr>
      <vt:lpstr>様式１!NM_他職種との情報共有_構成員_調理担当者</vt:lpstr>
      <vt:lpstr>様式４!NM_他職種との情報共有_構成員_調理担当者</vt:lpstr>
      <vt:lpstr>様式１!NM_他職種との情報共有_構成員_保護者</vt:lpstr>
      <vt:lpstr>様式１!NM_他職種との情報共有_構成員_養護教諭</vt:lpstr>
      <vt:lpstr>様式４!NM_他職種との情報共有_構成員_利用者代表</vt:lpstr>
      <vt:lpstr>様式１!NM_他職種との情報共有_実施主体_その他</vt:lpstr>
      <vt:lpstr>様式４!NM_他職種との情報共有_実施主体_その他</vt:lpstr>
      <vt:lpstr>様式１!NM_他職種との情報共有_実施主体_その他内容</vt:lpstr>
      <vt:lpstr>様式４!NM_他職種との情報共有_実施主体_その他内容</vt:lpstr>
      <vt:lpstr>様式１!NM_他職種との情報共有_実施主体_栄養管理</vt:lpstr>
      <vt:lpstr>様式４!NM_他職種との情報共有_実施主体_栄養管理</vt:lpstr>
      <vt:lpstr>様式１!NM_他職種との情報共有_上記会議以外</vt:lpstr>
      <vt:lpstr>様式４!NM_他職種との情報共有_上記会議以外</vt:lpstr>
      <vt:lpstr>様式１!NM_他職種との情報共有_定期</vt:lpstr>
      <vt:lpstr>様式４!NM_他職種との情報共有_定期</vt:lpstr>
      <vt:lpstr>様式１!NM_他職種との情報共有_不定期</vt:lpstr>
      <vt:lpstr>様式４!NM_他職種との情報共有_不定期</vt:lpstr>
      <vt:lpstr>様式１!NM_他職種との情報共有_無</vt:lpstr>
      <vt:lpstr>様式４!NM_他職種との情報共有_無</vt:lpstr>
      <vt:lpstr>様式１!NM_他職種との情報共有_有</vt:lpstr>
      <vt:lpstr>様式４!NM_他職種との情報共有_有</vt:lpstr>
      <vt:lpstr>様式３!NM_対象者の栄養管理を目的とした会議_会議名称</vt:lpstr>
      <vt:lpstr>様式３!NM_対象者の栄養管理を目的とした会議_開催回数</vt:lpstr>
      <vt:lpstr>様式３!NM_対象者の栄養管理を目的とした会議_検討していない</vt:lpstr>
      <vt:lpstr>様式３!NM_対象者の栄養管理を目的とした会議_検討している</vt:lpstr>
      <vt:lpstr>様式３!NM_対象者の栄養管理を目的とした会議_構成員_その他</vt:lpstr>
      <vt:lpstr>様式３!NM_対象者の栄養管理を目的とした会議_構成員_その他内容</vt:lpstr>
      <vt:lpstr>様式３!NM_対象者の栄養管理を目的とした会議_構成員_医師</vt:lpstr>
      <vt:lpstr>様式３!NM_対象者の栄養管理を目的とした会議_構成員_介護支援専門員</vt:lpstr>
      <vt:lpstr>様式３!NM_対象者の栄養管理を目的とした会議_構成員_介護職員</vt:lpstr>
      <vt:lpstr>様式３!NM_対象者の栄養管理を目的とした会議_構成員_看護職員</vt:lpstr>
      <vt:lpstr>様式３!NM_対象者の栄養管理を目的とした会議_構成員_管理栄養士</vt:lpstr>
      <vt:lpstr>様式３!NM_対象者の栄養管理を目的とした会議_構成員_管理者</vt:lpstr>
      <vt:lpstr>様式３!NM_対象者の栄養管理を目的とした会議_構成員_歯科医師</vt:lpstr>
      <vt:lpstr>様式３!NM_対象者の栄養管理を目的とした会議_構成員_生活支援員</vt:lpstr>
      <vt:lpstr>様式３!NM_対象者の栄養管理を目的とした会議_構成員_調理担当者</vt:lpstr>
      <vt:lpstr>様式３!NM_対象者の栄養管理を目的とした会議_構成員_利用者代表</vt:lpstr>
      <vt:lpstr>様式３!NM_対象者の栄養管理を目的とした会議_実施主体_その他</vt:lpstr>
      <vt:lpstr>様式３!NM_対象者の栄養管理を目的とした会議_実施主体_その他内容</vt:lpstr>
      <vt:lpstr>様式３!NM_対象者の栄養管理を目的とした会議_実施主体_栄養管理</vt:lpstr>
      <vt:lpstr>様式３!NM_対象者の栄養管理を目的とした会議_定期</vt:lpstr>
      <vt:lpstr>様式３!NM_対象者の栄養管理を目的とした会議_不定期</vt:lpstr>
      <vt:lpstr>様式３!NM_対象者の栄養管理を目的とした会議_無</vt:lpstr>
      <vt:lpstr>様式３!NM_対象者の栄養管理を目的とした会議_有</vt:lpstr>
      <vt:lpstr>給食運営現況報告書!NM_代表者情報_ＦＡＸ番号</vt:lpstr>
      <vt:lpstr>給食運営現況報告書!NM_代表者情報_代表者氏名</vt:lpstr>
      <vt:lpstr>給食運営現況報告書!NM_代表者情報_担当部署</vt:lpstr>
      <vt:lpstr>給食運営現況報告書!NM_代表者情報_電話番号</vt:lpstr>
      <vt:lpstr>様式１!NM_地域_回数</vt:lpstr>
      <vt:lpstr>様式３!NM_地域_回数</vt:lpstr>
      <vt:lpstr>様式１!NM_地域_主な内容</vt:lpstr>
      <vt:lpstr>様式３!NM_地域_主な内容</vt:lpstr>
      <vt:lpstr>様式１!NM_地域_人数</vt:lpstr>
      <vt:lpstr>様式３!NM_地域_人数</vt:lpstr>
      <vt:lpstr>様式１!NM_地域_無</vt:lpstr>
      <vt:lpstr>様式３!NM_地域_無</vt:lpstr>
      <vt:lpstr>様式１!NM_地域_有</vt:lpstr>
      <vt:lpstr>様式３!NM_地域_有</vt:lpstr>
      <vt:lpstr>様式３!NM_昼食__デイサービス</vt:lpstr>
      <vt:lpstr>様式１!NM_昼食_その他</vt:lpstr>
      <vt:lpstr>様式２!NM_昼食_その他</vt:lpstr>
      <vt:lpstr>様式３!NM_昼食_その他</vt:lpstr>
      <vt:lpstr>様式２!NM_昼食_その他_その他</vt:lpstr>
      <vt:lpstr>様式３!NM_昼食_その他_その他</vt:lpstr>
      <vt:lpstr>様式４!NM_昼食_その他メニュー数</vt:lpstr>
      <vt:lpstr>様式１!NM_昼食_高校生</vt:lpstr>
      <vt:lpstr>様式１!NM_昼食_合計</vt:lpstr>
      <vt:lpstr>様式２!NM_昼食_合計</vt:lpstr>
      <vt:lpstr>様式３!NM_昼食_合計</vt:lpstr>
      <vt:lpstr>様式４!NM_昼食_合計</vt:lpstr>
      <vt:lpstr>様式１!NM_昼食_三歳以上児</vt:lpstr>
      <vt:lpstr>様式１!NM_昼食_三歳未満児</vt:lpstr>
      <vt:lpstr>様式１!NM_昼食_時間_時</vt:lpstr>
      <vt:lpstr>様式２!NM_昼食_時間_時</vt:lpstr>
      <vt:lpstr>様式３!NM_昼食_時間_時</vt:lpstr>
      <vt:lpstr>様式４!NM_昼食_時間_時</vt:lpstr>
      <vt:lpstr>様式１!NM_昼食_時間_分</vt:lpstr>
      <vt:lpstr>様式２!NM_昼食_時間_分</vt:lpstr>
      <vt:lpstr>様式３!NM_昼食_時間_分</vt:lpstr>
      <vt:lpstr>様式４!NM_昼食_時間_分</vt:lpstr>
      <vt:lpstr>様式２!NM_昼食_治療食1</vt:lpstr>
      <vt:lpstr>様式２!NM_昼食_治療食2</vt:lpstr>
      <vt:lpstr>様式２!NM_昼食_治療食その他</vt:lpstr>
      <vt:lpstr>様式４!NM_昼食_主菜メニュー数</vt:lpstr>
      <vt:lpstr>様式４!NM_昼食_主食メニュー数</vt:lpstr>
      <vt:lpstr>様式４!NM_昼食_主食食数</vt:lpstr>
      <vt:lpstr>様式１!NM_昼食_小学生</vt:lpstr>
      <vt:lpstr>様式１!NM_昼食_小計</vt:lpstr>
      <vt:lpstr>様式２!NM_昼食_小計</vt:lpstr>
      <vt:lpstr>様式３!NM_昼食_小計</vt:lpstr>
      <vt:lpstr>様式２!NM_昼食_常食</vt:lpstr>
      <vt:lpstr>様式３!NM_昼食_常食</vt:lpstr>
      <vt:lpstr>様式１!NM_昼食_職員</vt:lpstr>
      <vt:lpstr>様式２!NM_昼食_職員食</vt:lpstr>
      <vt:lpstr>様式３!NM_昼食_職員食</vt:lpstr>
      <vt:lpstr>様式１!NM_昼食_大学生</vt:lpstr>
      <vt:lpstr>様式１!NM_昼食_中学生</vt:lpstr>
      <vt:lpstr>様式４!NM_昼食_定食メニュー数</vt:lpstr>
      <vt:lpstr>様式４!NM_昼食_定食食数</vt:lpstr>
      <vt:lpstr>様式２!NM_昼食_軟食</vt:lpstr>
      <vt:lpstr>様式３!NM_昼食_軟食</vt:lpstr>
      <vt:lpstr>様式１!NM_昼食_乳児</vt:lpstr>
      <vt:lpstr>様式４!NM_昼食_副菜メニュー数</vt:lpstr>
      <vt:lpstr>様式４!NM_昼食_複合的料理メニュー数</vt:lpstr>
      <vt:lpstr>様式４!NM_昼食_複合的料理食数</vt:lpstr>
      <vt:lpstr>様式２!NM_昼食_流動食</vt:lpstr>
      <vt:lpstr>様式３!NM_昼食_流動食</vt:lpstr>
      <vt:lpstr>様式３!NM_昼食_療養食1</vt:lpstr>
      <vt:lpstr>様式３!NM_昼食_療養食2</vt:lpstr>
      <vt:lpstr>様式３!NM_昼食_療養食その他</vt:lpstr>
      <vt:lpstr>様式１!NM_朝食_その他</vt:lpstr>
      <vt:lpstr>様式２!NM_朝食_その他</vt:lpstr>
      <vt:lpstr>様式３!NM_朝食_その他</vt:lpstr>
      <vt:lpstr>様式２!NM_朝食_その他_その他</vt:lpstr>
      <vt:lpstr>様式３!NM_朝食_その他_その他</vt:lpstr>
      <vt:lpstr>様式４!NM_朝食_その他メニュー数</vt:lpstr>
      <vt:lpstr>様式３!NM_朝食_デイサービス</vt:lpstr>
      <vt:lpstr>様式１!NM_朝食_高校生</vt:lpstr>
      <vt:lpstr>様式１!NM_朝食_合計</vt:lpstr>
      <vt:lpstr>様式２!NM_朝食_合計</vt:lpstr>
      <vt:lpstr>様式３!NM_朝食_合計</vt:lpstr>
      <vt:lpstr>様式４!NM_朝食_合計</vt:lpstr>
      <vt:lpstr>様式１!NM_朝食_三歳以上児</vt:lpstr>
      <vt:lpstr>様式１!NM_朝食_三歳未満児</vt:lpstr>
      <vt:lpstr>様式１!NM_朝食_時間_時</vt:lpstr>
      <vt:lpstr>様式２!NM_朝食_時間_時</vt:lpstr>
      <vt:lpstr>様式３!NM_朝食_時間_時</vt:lpstr>
      <vt:lpstr>様式４!NM_朝食_時間_時</vt:lpstr>
      <vt:lpstr>様式１!NM_朝食_時間_分</vt:lpstr>
      <vt:lpstr>様式２!NM_朝食_時間_分</vt:lpstr>
      <vt:lpstr>様式３!NM_朝食_時間_分</vt:lpstr>
      <vt:lpstr>様式４!NM_朝食_時間_分</vt:lpstr>
      <vt:lpstr>様式２!NM_朝食_治療食1</vt:lpstr>
      <vt:lpstr>様式２!NM_朝食_治療食2</vt:lpstr>
      <vt:lpstr>様式２!NM_朝食_治療食その他</vt:lpstr>
      <vt:lpstr>様式４!NM_朝食_主菜メニュー数</vt:lpstr>
      <vt:lpstr>様式４!NM_朝食_主食メニュー数</vt:lpstr>
      <vt:lpstr>様式４!NM_朝食_主食食数</vt:lpstr>
      <vt:lpstr>様式１!NM_朝食_小学生</vt:lpstr>
      <vt:lpstr>様式１!NM_朝食_小計</vt:lpstr>
      <vt:lpstr>様式２!NM_朝食_小計</vt:lpstr>
      <vt:lpstr>様式３!NM_朝食_小計</vt:lpstr>
      <vt:lpstr>様式２!NM_朝食_常食</vt:lpstr>
      <vt:lpstr>様式３!NM_朝食_常食</vt:lpstr>
      <vt:lpstr>様式１!NM_朝食_職員</vt:lpstr>
      <vt:lpstr>様式２!NM_朝食_職員食</vt:lpstr>
      <vt:lpstr>様式３!NM_朝食_職員食</vt:lpstr>
      <vt:lpstr>様式１!NM_朝食_大学生</vt:lpstr>
      <vt:lpstr>様式１!NM_朝食_中学生</vt:lpstr>
      <vt:lpstr>様式４!NM_朝食_定食メニュー数</vt:lpstr>
      <vt:lpstr>様式４!NM_朝食_定食食数</vt:lpstr>
      <vt:lpstr>様式２!NM_朝食_軟食</vt:lpstr>
      <vt:lpstr>様式３!NM_朝食_軟食</vt:lpstr>
      <vt:lpstr>様式１!NM_朝食_乳児</vt:lpstr>
      <vt:lpstr>様式４!NM_朝食_副菜メニュー数</vt:lpstr>
      <vt:lpstr>様式４!NM_朝食_複合的料理メニュー数</vt:lpstr>
      <vt:lpstr>様式４!NM_朝食_複合的料理食数</vt:lpstr>
      <vt:lpstr>様式２!NM_朝食_流動食</vt:lpstr>
      <vt:lpstr>様式３!NM_朝食_流動食</vt:lpstr>
      <vt:lpstr>様式３!NM_朝食_療養食1</vt:lpstr>
      <vt:lpstr>様式３!NM_朝食_療養食2</vt:lpstr>
      <vt:lpstr>様式３!NM_朝食_療養食その他</vt:lpstr>
      <vt:lpstr>給食運営現況報告書!NM_調理作業員_合計人数</vt:lpstr>
      <vt:lpstr>給食運営現況報告書!NM_調理師_合計人数</vt:lpstr>
      <vt:lpstr>様式１!NM_調理師_施設外研修</vt:lpstr>
      <vt:lpstr>様式２!NM_調理師_施設外研修</vt:lpstr>
      <vt:lpstr>様式３!NM_調理師_施設外研修</vt:lpstr>
      <vt:lpstr>様式４!NM_調理師_施設外研修</vt:lpstr>
      <vt:lpstr>様式１!NM_調理師_施設内研修</vt:lpstr>
      <vt:lpstr>様式２!NM_調理師_施設内研修</vt:lpstr>
      <vt:lpstr>様式３!NM_調理師_施設内研修</vt:lpstr>
      <vt:lpstr>様式４!NM_調理師_施設内研修</vt:lpstr>
      <vt:lpstr>様式１!NM_調理師_主な内容</vt:lpstr>
      <vt:lpstr>様式２!NM_調理師_主な内容</vt:lpstr>
      <vt:lpstr>様式３!NM_調理師_主な内容</vt:lpstr>
      <vt:lpstr>様式４!NM_調理師_主な内容</vt:lpstr>
      <vt:lpstr>様式１!NM_調理用熱源_無</vt:lpstr>
      <vt:lpstr>様式２!NM_調理用熱源_無</vt:lpstr>
      <vt:lpstr>様式３!NM_調理用熱源_無</vt:lpstr>
      <vt:lpstr>様式４!NM_調理用熱源_無</vt:lpstr>
      <vt:lpstr>様式１!NM_調理用熱源_有</vt:lpstr>
      <vt:lpstr>様式２!NM_調理用熱源_有</vt:lpstr>
      <vt:lpstr>様式３!NM_調理用熱源_有</vt:lpstr>
      <vt:lpstr>様式４!NM_調理用熱源_有</vt:lpstr>
      <vt:lpstr>様式１!NM_直営</vt:lpstr>
      <vt:lpstr>様式２!NM_直営</vt:lpstr>
      <vt:lpstr>様式３!NM_直営</vt:lpstr>
      <vt:lpstr>様式４!NM_直営</vt:lpstr>
      <vt:lpstr>様式４!NM_低い_女_18_29歳</vt:lpstr>
      <vt:lpstr>様式４!NM_低い_女_30_49歳</vt:lpstr>
      <vt:lpstr>様式４!NM_低い_女_50_69歳</vt:lpstr>
      <vt:lpstr>様式４!NM_低い_女_その他</vt:lpstr>
      <vt:lpstr>様式４!NM_低い_女_その他_合計</vt:lpstr>
      <vt:lpstr>様式４!NM_低い_男_18_29歳</vt:lpstr>
      <vt:lpstr>様式４!NM_低い_男_30_49歳</vt:lpstr>
      <vt:lpstr>様式４!NM_低い_男_50_69歳</vt:lpstr>
      <vt:lpstr>様式４!NM_低い_男_その他</vt:lpstr>
      <vt:lpstr>様式４!NM_低い_男_その他_合計</vt:lpstr>
      <vt:lpstr>様式４!NM_提供食数の最も多い食種名</vt:lpstr>
      <vt:lpstr>給食運営現況報告書!NM_電話番号</vt:lpstr>
      <vt:lpstr>様式２!NM_特別食加算</vt:lpstr>
      <vt:lpstr>様式２!NM_入院時食事療養1</vt:lpstr>
      <vt:lpstr>様式２!NM_入院時食事療養2</vt:lpstr>
      <vt:lpstr>様式１!NM_年１回以上_BMI</vt:lpstr>
      <vt:lpstr>様式１!NM_年１回以上_その他</vt:lpstr>
      <vt:lpstr>様式１!NM_年１回以上_その他内容</vt:lpstr>
      <vt:lpstr>様式１!NM_年１回以上_血液生化学検査値</vt:lpstr>
      <vt:lpstr>様式１!NM_年１回以上_疾病</vt:lpstr>
      <vt:lpstr>様式１!NM_年１回以上_身体活動レベル</vt:lpstr>
      <vt:lpstr>様式１!NM_年１回以上_身長_体重</vt:lpstr>
      <vt:lpstr>様式１!NM_年１回以上_性別</vt:lpstr>
      <vt:lpstr>様式１!NM_年１回以上_生活習慣_食習慣</vt:lpstr>
      <vt:lpstr>様式１!NM_年１回以上_年齢</vt:lpstr>
      <vt:lpstr>様式１!NM_年１回以上_肥満度</vt:lpstr>
      <vt:lpstr>様式１!NM_年１回以上_無</vt:lpstr>
      <vt:lpstr>様式１!NM_年１回以上_有</vt:lpstr>
      <vt:lpstr>様式１!NM_把握された主な課題</vt:lpstr>
      <vt:lpstr>様式２!NM_把握された主な課題</vt:lpstr>
      <vt:lpstr>様式３!NM_把握された主な課題</vt:lpstr>
      <vt:lpstr>様式４!NM_把握された主な課題</vt:lpstr>
      <vt:lpstr>様式４!NM_肥満の者_割合</vt:lpstr>
      <vt:lpstr>様式４!NM_肥満の者_人数</vt:lpstr>
      <vt:lpstr>様式１!NM_肥満並び_BMI</vt:lpstr>
      <vt:lpstr>様式１!NM_肥満並び_その他</vt:lpstr>
      <vt:lpstr>様式１!NM_肥満並び_その他内容</vt:lpstr>
      <vt:lpstr>様式１!NM_肥満並び_やせの者の割合</vt:lpstr>
      <vt:lpstr>様式１!NM_肥満並び_やせの者の人数</vt:lpstr>
      <vt:lpstr>様式１!NM_肥満並び_学校保健統計方式</vt:lpstr>
      <vt:lpstr>様式１!NM_肥満並び_月</vt:lpstr>
      <vt:lpstr>様式１!NM_肥満並び_元号</vt:lpstr>
      <vt:lpstr>様式１!NM_肥満並び_対象者の人数</vt:lpstr>
      <vt:lpstr>様式１!NM_肥満並び_年</vt:lpstr>
      <vt:lpstr>様式１!NM_肥満並び_肥満の者の割合</vt:lpstr>
      <vt:lpstr>様式１!NM_肥満並び_肥満の者の人数</vt:lpstr>
      <vt:lpstr>様式１!NM_肥満並び_無</vt:lpstr>
      <vt:lpstr>様式１!NM_肥満並び_有</vt:lpstr>
      <vt:lpstr>様式１!NM_肥満並び_幼児身長体重曲線</vt:lpstr>
      <vt:lpstr>様式４!NM_肥満並びにやせ</vt:lpstr>
      <vt:lpstr>様式４!NM_肥満並びにやせ_元号</vt:lpstr>
      <vt:lpstr>様式４!NM_肥満並びにやせ_人数</vt:lpstr>
      <vt:lpstr>様式４!NM_肥満並びにやせ_年</vt:lpstr>
      <vt:lpstr>給食運営現況報告書!NM_備考</vt:lpstr>
      <vt:lpstr>様式２!NM_備蓄食品を利用_食形態_病態に配慮している_無</vt:lpstr>
      <vt:lpstr>様式３!NM_備蓄食品を利用_食形態_病態に配慮している_無</vt:lpstr>
      <vt:lpstr>様式２!NM_備蓄食品を利用_食形態_病態に配慮している_有</vt:lpstr>
      <vt:lpstr>様式３!NM_備蓄食品を利用_食形態_病態に配慮している_有</vt:lpstr>
      <vt:lpstr>様式１!NM_備蓄食品を利用_無</vt:lpstr>
      <vt:lpstr>様式２!NM_備蓄食品を利用_無</vt:lpstr>
      <vt:lpstr>様式３!NM_備蓄食品を利用_無</vt:lpstr>
      <vt:lpstr>様式４!NM_備蓄食品を利用_無</vt:lpstr>
      <vt:lpstr>様式１!NM_備蓄食品を利用_有</vt:lpstr>
      <vt:lpstr>様式２!NM_備蓄食品を利用_有</vt:lpstr>
      <vt:lpstr>様式３!NM_備蓄食品を利用_有</vt:lpstr>
      <vt:lpstr>様式４!NM_備蓄食品を利用_有</vt:lpstr>
      <vt:lpstr>様式４!NM_表示メニュー_すべての定食</vt:lpstr>
      <vt:lpstr>様式４!NM_表示メニュー_その他</vt:lpstr>
      <vt:lpstr>様式４!NM_表示メニュー_その他内容</vt:lpstr>
      <vt:lpstr>様式４!NM_表示メニュー_全メニュー</vt:lpstr>
      <vt:lpstr>給食運営現況報告書!NM_表示項目_エネルギー</vt:lpstr>
      <vt:lpstr>様式１!NM_表示項目_エネルギー</vt:lpstr>
      <vt:lpstr>様式２!NM_表示項目_エネルギー</vt:lpstr>
      <vt:lpstr>様式３!NM_表示項目_エネルギー</vt:lpstr>
      <vt:lpstr>様式４!NM_表示項目_エネルギー</vt:lpstr>
      <vt:lpstr>給食運営現況報告書!NM_表示項目_その他</vt:lpstr>
      <vt:lpstr>様式１!NM_表示項目_その他</vt:lpstr>
      <vt:lpstr>様式２!NM_表示項目_その他</vt:lpstr>
      <vt:lpstr>様式３!NM_表示項目_その他</vt:lpstr>
      <vt:lpstr>様式４!NM_表示項目_その他</vt:lpstr>
      <vt:lpstr>給食運営現況報告書!NM_表示項目_その他内容</vt:lpstr>
      <vt:lpstr>様式１!NM_表示項目_その他内容</vt:lpstr>
      <vt:lpstr>様式２!NM_表示項目_その他内容</vt:lpstr>
      <vt:lpstr>様式３!NM_表示項目_その他内容</vt:lpstr>
      <vt:lpstr>様式４!NM_表示項目_その他内容</vt:lpstr>
      <vt:lpstr>給食運営現況報告書!NM_表示項目_たんぱく質</vt:lpstr>
      <vt:lpstr>様式１!NM_表示項目_たんぱく質</vt:lpstr>
      <vt:lpstr>様式２!NM_表示項目_たんぱく質</vt:lpstr>
      <vt:lpstr>様式３!NM_表示項目_たんぱく質</vt:lpstr>
      <vt:lpstr>様式４!NM_表示項目_たんぱく質</vt:lpstr>
      <vt:lpstr>給食運営現況報告書!NM_表示項目_脂質</vt:lpstr>
      <vt:lpstr>様式１!NM_表示項目_脂質</vt:lpstr>
      <vt:lpstr>様式２!NM_表示項目_脂質</vt:lpstr>
      <vt:lpstr>様式３!NM_表示項目_脂質</vt:lpstr>
      <vt:lpstr>様式４!NM_表示項目_脂質</vt:lpstr>
      <vt:lpstr>給食運営現況報告書!NM_表示項目_食塩相当量</vt:lpstr>
      <vt:lpstr>様式１!NM_表示項目_食塩相当量</vt:lpstr>
      <vt:lpstr>様式２!NM_表示項目_食塩相当量</vt:lpstr>
      <vt:lpstr>様式３!NM_表示項目_食塩相当量</vt:lpstr>
      <vt:lpstr>様式４!NM_表示項目_食塩相当量</vt:lpstr>
      <vt:lpstr>様式２!NM_表示食種_その他</vt:lpstr>
      <vt:lpstr>様式３!NM_表示食種_その他</vt:lpstr>
      <vt:lpstr>様式２!NM_表示食種_その他内容</vt:lpstr>
      <vt:lpstr>様式３!NM_表示食種_その他内容</vt:lpstr>
      <vt:lpstr>様式２!NM_表示食種_一般食すべて</vt:lpstr>
      <vt:lpstr>様式３!NM_表示食種_一般食すべて</vt:lpstr>
      <vt:lpstr>様式２!NM_表示食種_常食のみ</vt:lpstr>
      <vt:lpstr>様式３!NM_表示食種_常食のみ</vt:lpstr>
      <vt:lpstr>様式４!NM_表示頻度_一部</vt:lpstr>
      <vt:lpstr>様式４!NM_表示頻度_毎食</vt:lpstr>
      <vt:lpstr>様式２!NM_頻度_その他</vt:lpstr>
      <vt:lpstr>様式３!NM_頻度_その他</vt:lpstr>
      <vt:lpstr>様式２!NM_頻度_一日分合計</vt:lpstr>
      <vt:lpstr>様式３!NM_頻度_一日分合計</vt:lpstr>
      <vt:lpstr>様式２!NM_頻度_一部</vt:lpstr>
      <vt:lpstr>様式３!NM_頻度_一部</vt:lpstr>
      <vt:lpstr>様式２!NM_頻度_昼</vt:lpstr>
      <vt:lpstr>様式３!NM_頻度_昼</vt:lpstr>
      <vt:lpstr>様式２!NM_頻度_朝</vt:lpstr>
      <vt:lpstr>様式３!NM_頻度_朝</vt:lpstr>
      <vt:lpstr>様式２!NM_頻度_毎食</vt:lpstr>
      <vt:lpstr>様式３!NM_頻度_毎食</vt:lpstr>
      <vt:lpstr>様式２!NM_頻度_夕</vt:lpstr>
      <vt:lpstr>様式３!NM_頻度_夕</vt:lpstr>
      <vt:lpstr>給食運営現況報告書!NM_変更_月</vt:lpstr>
      <vt:lpstr>給食運営現況報告書!NM_変更_元号</vt:lpstr>
      <vt:lpstr>給食運営現況報告書!NM_変更_年</vt:lpstr>
      <vt:lpstr>給食運営現況報告書!NM_変更_無</vt:lpstr>
      <vt:lpstr>給食運営現況報告書!NM_変更_有</vt:lpstr>
      <vt:lpstr>様式１!NM_保管場所_1か所</vt:lpstr>
      <vt:lpstr>様式２!NM_保管場所_1か所</vt:lpstr>
      <vt:lpstr>様式３!NM_保管場所_1か所以上</vt:lpstr>
      <vt:lpstr>様式４!NM_保管場所_1か所以上</vt:lpstr>
      <vt:lpstr>様式１!NM_保管場所_2か所以上</vt:lpstr>
      <vt:lpstr>様式２!NM_保管場所_2か所以上</vt:lpstr>
      <vt:lpstr>様式３!NM_保管場所_2か所以上</vt:lpstr>
      <vt:lpstr>様式４!NM_保管場所_2か所以上</vt:lpstr>
      <vt:lpstr>給食運営現況報告書!NM_報告者情報_ＦＡＸ番号</vt:lpstr>
      <vt:lpstr>給食運営現況報告書!NM_報告者情報_電話番号</vt:lpstr>
      <vt:lpstr>給食運営現況報告書!NM_報告者情報_報告者氏名</vt:lpstr>
      <vt:lpstr>給食運営現況報告書!NM_報告者情報_報告者職名</vt:lpstr>
      <vt:lpstr>様式１!NM_報告書作成者_氏名</vt:lpstr>
      <vt:lpstr>様式２!NM_報告書作成者_氏名</vt:lpstr>
      <vt:lpstr>様式３!NM_報告書作成者_氏名</vt:lpstr>
      <vt:lpstr>様式４!NM_報告書作成者_氏名</vt:lpstr>
      <vt:lpstr>様式１!NM_報告書作成者_所属</vt:lpstr>
      <vt:lpstr>様式２!NM_報告書作成者_所属</vt:lpstr>
      <vt:lpstr>様式３!NM_報告書作成者_所属</vt:lpstr>
      <vt:lpstr>様式４!NM_報告書作成者_所属</vt:lpstr>
      <vt:lpstr>様式１!NM_報告書作成者_職名</vt:lpstr>
      <vt:lpstr>様式２!NM_報告書作成者_職名</vt:lpstr>
      <vt:lpstr>様式３!NM_報告書作成者_職名</vt:lpstr>
      <vt:lpstr>様式４!NM_報告書作成者_職名</vt:lpstr>
      <vt:lpstr>様式１!NM_報告書作成者_備考</vt:lpstr>
      <vt:lpstr>様式２!NM_報告書作成者_備考</vt:lpstr>
      <vt:lpstr>様式３!NM_報告書作成者_備考</vt:lpstr>
      <vt:lpstr>様式４!NM_報告書作成者_備考</vt:lpstr>
      <vt:lpstr>様式１!NM_報告書作成者_連絡先</vt:lpstr>
      <vt:lpstr>様式２!NM_報告書作成者_連絡先</vt:lpstr>
      <vt:lpstr>様式３!NM_報告書作成者_連絡先</vt:lpstr>
      <vt:lpstr>様式４!NM_報告書作成者_連絡先</vt:lpstr>
      <vt:lpstr>様式２!NM_約束食事箋_内容</vt:lpstr>
      <vt:lpstr>様式３!NM_約束食事箋_内容</vt:lpstr>
      <vt:lpstr>様式２!NM_約束食事箋_無</vt:lpstr>
      <vt:lpstr>様式３!NM_約束食事箋_無</vt:lpstr>
      <vt:lpstr>様式２!NM_約束食事箋_有</vt:lpstr>
      <vt:lpstr>様式３!NM_約束食事箋_有</vt:lpstr>
      <vt:lpstr>様式３!NM_夕食__デイサービス</vt:lpstr>
      <vt:lpstr>様式１!NM_夕食_その他</vt:lpstr>
      <vt:lpstr>様式２!NM_夕食_その他</vt:lpstr>
      <vt:lpstr>様式３!NM_夕食_その他</vt:lpstr>
      <vt:lpstr>様式２!NM_夕食_その他_その他</vt:lpstr>
      <vt:lpstr>様式３!NM_夕食_その他_その他</vt:lpstr>
      <vt:lpstr>様式４!NM_夕食_その他メニュー数</vt:lpstr>
      <vt:lpstr>様式１!NM_夕食_高校生</vt:lpstr>
      <vt:lpstr>様式１!NM_夕食_合計</vt:lpstr>
      <vt:lpstr>様式２!NM_夕食_合計</vt:lpstr>
      <vt:lpstr>様式３!NM_夕食_合計</vt:lpstr>
      <vt:lpstr>様式４!NM_夕食_合計</vt:lpstr>
      <vt:lpstr>様式１!NM_夕食_三歳以上児</vt:lpstr>
      <vt:lpstr>様式１!NM_夕食_三歳未満児</vt:lpstr>
      <vt:lpstr>様式１!NM_夕食_時間_時</vt:lpstr>
      <vt:lpstr>様式２!NM_夕食_時間_時</vt:lpstr>
      <vt:lpstr>様式３!NM_夕食_時間_時</vt:lpstr>
      <vt:lpstr>様式４!NM_夕食_時間_時</vt:lpstr>
      <vt:lpstr>様式１!NM_夕食_時間_分</vt:lpstr>
      <vt:lpstr>様式２!NM_夕食_時間_分</vt:lpstr>
      <vt:lpstr>様式３!NM_夕食_時間_分</vt:lpstr>
      <vt:lpstr>様式４!NM_夕食_時間_分</vt:lpstr>
      <vt:lpstr>様式２!NM_夕食_治療食1</vt:lpstr>
      <vt:lpstr>様式２!NM_夕食_治療食2</vt:lpstr>
      <vt:lpstr>様式２!NM_夕食_治療食その他</vt:lpstr>
      <vt:lpstr>様式４!NM_夕食_主菜メニュー数</vt:lpstr>
      <vt:lpstr>様式４!NM_夕食_主食メニュー数</vt:lpstr>
      <vt:lpstr>様式４!NM_夕食_主食食数</vt:lpstr>
      <vt:lpstr>様式１!NM_夕食_小学生</vt:lpstr>
      <vt:lpstr>様式１!NM_夕食_小計</vt:lpstr>
      <vt:lpstr>様式２!NM_夕食_小計</vt:lpstr>
      <vt:lpstr>様式３!NM_夕食_小計</vt:lpstr>
      <vt:lpstr>様式２!NM_夕食_常食</vt:lpstr>
      <vt:lpstr>様式３!NM_夕食_常食</vt:lpstr>
      <vt:lpstr>様式１!NM_夕食_職員</vt:lpstr>
      <vt:lpstr>様式２!NM_夕食_職員食</vt:lpstr>
      <vt:lpstr>様式３!NM_夕食_職員食</vt:lpstr>
      <vt:lpstr>様式１!NM_夕食_大学生</vt:lpstr>
      <vt:lpstr>様式１!NM_夕食_中学生</vt:lpstr>
      <vt:lpstr>様式４!NM_夕食_定食メニュー数</vt:lpstr>
      <vt:lpstr>様式４!NM_夕食_定食食数</vt:lpstr>
      <vt:lpstr>様式２!NM_夕食_軟食</vt:lpstr>
      <vt:lpstr>様式３!NM_夕食_軟食</vt:lpstr>
      <vt:lpstr>様式１!NM_夕食_乳児</vt:lpstr>
      <vt:lpstr>様式４!NM_夕食_副菜メニュー数</vt:lpstr>
      <vt:lpstr>様式４!NM_夕食_複合的料理メニュー数</vt:lpstr>
      <vt:lpstr>様式４!NM_夕食_複合的料理食数</vt:lpstr>
      <vt:lpstr>様式２!NM_夕食_流動食</vt:lpstr>
      <vt:lpstr>様式３!NM_夕食_流動食</vt:lpstr>
      <vt:lpstr>様式３!NM_夕食_療養食1</vt:lpstr>
      <vt:lpstr>様式３!NM_夕食_療養食2</vt:lpstr>
      <vt:lpstr>様式３!NM_夕食_療養食その他</vt:lpstr>
      <vt:lpstr>様式１!NM_予定献立_無</vt:lpstr>
      <vt:lpstr>様式２!NM_予定献立_無</vt:lpstr>
      <vt:lpstr>様式３!NM_予定献立_無</vt:lpstr>
      <vt:lpstr>様式４!NM_予定献立_無</vt:lpstr>
      <vt:lpstr>様式１!NM_予定献立_有</vt:lpstr>
      <vt:lpstr>様式２!NM_予定献立_有</vt:lpstr>
      <vt:lpstr>様式３!NM_予定献立_有</vt:lpstr>
      <vt:lpstr>様式４!NM_予定献立_有</vt:lpstr>
      <vt:lpstr>様式３!NM_療養食1内容</vt:lpstr>
      <vt:lpstr>様式３!NM_療養食2内容</vt:lpstr>
      <vt:lpstr>様式３!NM_療養食その他内容</vt:lpstr>
      <vt:lpstr>様式３!NM_療養食加算</vt:lpstr>
      <vt:lpstr>給食運営現況報告書!Print_Area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ARZ-IKEDA</dc:creator>
  <cp:lastModifiedBy>K24C0218F</cp:lastModifiedBy>
  <cp:lastPrinted>2025-04-17T06:21:36Z</cp:lastPrinted>
  <dcterms:created xsi:type="dcterms:W3CDTF">2024-01-30T04:06:33Z</dcterms:created>
  <dcterms:modified xsi:type="dcterms:W3CDTF">2025-04-17T06:35:51Z</dcterms:modified>
</cp:coreProperties>
</file>