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WServer01\指導監査課\Ｒ０６年度\09介護サービス事業者等の指定，許可及び届出に関すること\0905介護サービス事業者加算届関係書(10)\事業所規模計算表（様式変更）\添付用\"/>
    </mc:Choice>
  </mc:AlternateContent>
  <xr:revisionPtr revIDLastSave="0" documentId="8_{4B8A43A8-EE58-460E-BF4A-870130230EBB}" xr6:coauthVersionLast="47" xr6:coauthVersionMax="47" xr10:uidLastSave="{00000000-0000-0000-0000-000000000000}"/>
  <bookViews>
    <workbookView xWindow="-108" yWindow="-108" windowWidth="23256" windowHeight="12456" xr2:uid="{B7B3977D-DE7E-4CD1-BAA6-0FE102C0D331}"/>
  </bookViews>
  <sheets>
    <sheet name="通所介護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4" i="1" l="1"/>
  <c r="S30" i="1"/>
  <c r="G30" i="1"/>
  <c r="H30" i="1"/>
  <c r="I30" i="1"/>
  <c r="J30" i="1"/>
  <c r="K30" i="1"/>
  <c r="L30" i="1"/>
  <c r="M30" i="1"/>
  <c r="N30" i="1"/>
  <c r="O30" i="1"/>
  <c r="F30" i="1"/>
  <c r="E30" i="1"/>
  <c r="E32" i="1" s="1"/>
  <c r="S33" i="1" s="1"/>
  <c r="Q29" i="1"/>
  <c r="S29" i="1" s="1"/>
  <c r="Q28" i="1"/>
  <c r="S28" i="1" s="1"/>
  <c r="Q27" i="1"/>
  <c r="Q26" i="1"/>
  <c r="S26" i="1" s="1"/>
  <c r="Q25" i="1"/>
  <c r="Q24" i="1"/>
  <c r="Q23" i="1"/>
  <c r="Q22" i="1"/>
  <c r="Q21" i="1"/>
  <c r="Q20" i="1"/>
  <c r="S27" i="1"/>
  <c r="F8" i="1" l="1"/>
  <c r="F10" i="1" s="1"/>
  <c r="S20" i="1"/>
  <c r="S21" i="1"/>
  <c r="S22" i="1"/>
  <c r="S23" i="1"/>
  <c r="S24" i="1"/>
  <c r="S25" i="1"/>
  <c r="F32" i="1"/>
  <c r="H32" i="1"/>
  <c r="I32" i="1"/>
  <c r="J32" i="1"/>
  <c r="K32" i="1"/>
  <c r="L32" i="1"/>
  <c r="M32" i="1"/>
  <c r="N32" i="1"/>
  <c r="O32" i="1"/>
  <c r="G32" i="1"/>
  <c r="S35" i="1" l="1"/>
</calcChain>
</file>

<file path=xl/sharedStrings.xml><?xml version="1.0" encoding="utf-8"?>
<sst xmlns="http://schemas.openxmlformats.org/spreadsheetml/2006/main" count="60" uniqueCount="59">
  <si>
    <t>月平均利用延人数（c）＝（a）÷（ｂ）</t>
  </si>
  <si>
    <t>（注２）1月間（暦月）、正月等の特別な期間を除いて毎日事業を実施した月に〇印をつけること
当該月における平均利用延人員数については、当該月の平均利用延人員数×7分の6として計算する</t>
    <rPh sb="37" eb="38">
      <t>シルシ</t>
    </rPh>
    <rPh sb="45" eb="47">
      <t>トウガイ</t>
    </rPh>
    <rPh sb="47" eb="48">
      <t>ツキ</t>
    </rPh>
    <phoneticPr fontId="1"/>
  </si>
  <si>
    <t>営業月数
（ｂ）</t>
  </si>
  <si>
    <t>合計（a）</t>
  </si>
  <si>
    <t>合計</t>
    <rPh sb="0" eb="2">
      <t>ゴウケイ</t>
    </rPh>
    <phoneticPr fontId="1"/>
  </si>
  <si>
    <t>毎日事業を実施した月（注２）　</t>
    <rPh sb="11" eb="12">
      <t>チュウ</t>
    </rPh>
    <phoneticPr fontId="1"/>
  </si>
  <si>
    <t>各月の利用延人員数</t>
  </si>
  <si>
    <t>8時間以上9時間未満</t>
  </si>
  <si>
    <t>7時間以上8時間未満</t>
  </si>
  <si>
    <t>6時間以上7時間未満</t>
  </si>
  <si>
    <t>5時間以上6時間未満</t>
  </si>
  <si>
    <t>4時間以上5時間未満</t>
  </si>
  <si>
    <t>3時間以上4時間未満
(2時間～3時間含む)</t>
  </si>
  <si>
    <t>人数</t>
  </si>
  <si>
    <t>３月</t>
  </si>
  <si>
    <t>２月</t>
  </si>
  <si>
    <t>１月</t>
  </si>
  <si>
    <t>１２月</t>
  </si>
  <si>
    <t>１１月</t>
  </si>
  <si>
    <t>１０月</t>
  </si>
  <si>
    <t>９月</t>
  </si>
  <si>
    <t>８月</t>
  </si>
  <si>
    <t>７月</t>
  </si>
  <si>
    <t>６月</t>
  </si>
  <si>
    <t>５月</t>
  </si>
  <si>
    <t>４月</t>
  </si>
  <si>
    <t>報酬区分</t>
  </si>
  <si>
    <t>補正後
利用人数</t>
  </si>
  <si>
    <t>報酬区分補正</t>
  </si>
  <si>
    <t>計</t>
  </si>
  <si>
    <t>　　年</t>
  </si>
  <si>
    <t>年　　月</t>
  </si>
  <si>
    <t>（小数点以下の数字は各区分の年度実績ごとに切り捨てて計算してください）</t>
  </si>
  <si>
    <t>月平均利用延人数算出表</t>
  </si>
  <si>
    <t>２．当該年度の営業実績が６月以上ある事業所は以下の計算表により算出してください</t>
  </si>
  <si>
    <t>　を月平均利用延人数としてください。</t>
  </si>
  <si>
    <t>　した数に７分の６を乗じて（小数点以下切捨）得た数</t>
  </si>
  <si>
    <t>※正月等以外は毎日営業している事業所は上記で算出</t>
  </si>
  <si>
    <t>　　　　９００人超の場合　　　　　　　　 →　大規模型事業所（Ⅱ）</t>
  </si>
  <si>
    <t>月平均利用延人数</t>
  </si>
  <si>
    <t>　　　　７５０人超９００人以内の場合　→　大規模型事業所（Ⅰ）</t>
  </si>
  <si>
    <t>当該年度の月平均営業日数
（小数点以下切捨）</t>
  </si>
  <si>
    <t>　　　　７５０人以内の場合　→　通常規模型事業所</t>
  </si>
  <si>
    <t>定員の90%（小数点以下切捨）</t>
  </si>
  <si>
    <t>　　１又は２により算出した月平均利用延人数が</t>
  </si>
  <si>
    <t>運営規程上の利用定員</t>
  </si>
  <si>
    <t>　　事業を実施しようとする事業所は便宜上、定員の９０％に月平均の営業日数を乗じて得た数で判断します。</t>
  </si>
  <si>
    <t>１．前年度の営業実績が６月に満たない事業所（新規指定又は再開の場合を含む）又は前年度から定員を概ね２５％以上変更して</t>
  </si>
  <si>
    <t>事業所規模計算表（通所介護）</t>
  </si>
  <si>
    <t>①</t>
    <phoneticPr fontId="1"/>
  </si>
  <si>
    <t>②</t>
    <phoneticPr fontId="1"/>
  </si>
  <si>
    <t>同時にサービスの提供を受けた者の最大数を営業日ごとに加えた数</t>
    <phoneticPr fontId="1"/>
  </si>
  <si>
    <t>通所介護</t>
    <rPh sb="0" eb="4">
      <t>ツウショカイゴ</t>
    </rPh>
    <phoneticPr fontId="1"/>
  </si>
  <si>
    <t>第１号
通所事業
（注）</t>
    <rPh sb="0" eb="1">
      <t>ダイ</t>
    </rPh>
    <rPh sb="2" eb="3">
      <t>ゴウ</t>
    </rPh>
    <rPh sb="4" eb="6">
      <t>ツウショ</t>
    </rPh>
    <rPh sb="6" eb="8">
      <t>ジギョウ</t>
    </rPh>
    <phoneticPr fontId="1"/>
  </si>
  <si>
    <t>5時間未満</t>
    <rPh sb="1" eb="3">
      <t>ジカン</t>
    </rPh>
    <rPh sb="3" eb="5">
      <t>ミマン</t>
    </rPh>
    <phoneticPr fontId="1"/>
  </si>
  <si>
    <t>5時間以上7時間未満</t>
    <phoneticPr fontId="1"/>
  </si>
  <si>
    <t>7時間以上</t>
    <rPh sb="1" eb="3">
      <t>ジカン</t>
    </rPh>
    <rPh sb="3" eb="5">
      <t>イジョウ</t>
    </rPh>
    <phoneticPr fontId="1"/>
  </si>
  <si>
    <t>（注）　第１号通所事業の利用者については次のいずれかの方法により計算すること　　　　　　　　　　　　　　　　　　　　　　　　　　　　　　　　　　　　　　　　　　　　　　　　　　　　　　　　　　①利用時間が5時間未満の利用者は利用者数に２分の１を乗じて得た数とし、利用時間が5時間以上6時間未満の利用者及び6時間以上7時間未満の利用者は利用者数に４分の３を乗じて得た数とする方法
②同時にサービスの提供を受けた者の最大数を営業日ごとに加える方法</t>
    <rPh sb="147" eb="150">
      <t>リヨウシャ</t>
    </rPh>
    <rPh sb="150" eb="151">
      <t>オヨ</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</si>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</sst>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71">
    <border>
      <left/>
      <right/>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diagonal style="hair">
        <color indexed="64"/>
      </diagonal>
    </border>
    <border>
      <left style="hair">
        <color indexed="64"/>
      </left>
      <right style="hair">
        <color indexed="64"/>
      </right>
      <top style="hair">
        <color indexed="64"/>
      </top>
      <bottom/>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diagonalUp="1">
      <left style="hair">
        <color indexed="64"/>
      </left>
      <right style="thin">
        <color indexed="64"/>
      </right>
      <top style="hair">
        <color indexed="64"/>
      </top>
      <bottom style="thin">
        <color indexed="64"/>
      </bottom>
      <diagonal style="hair">
        <color indexed="64"/>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diagonal/>
    </border>
    <border>
      <left style="medium">
        <color indexed="64"/>
      </left>
      <right/>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diagonal/>
    </border>
    <border diagonalUp="1">
      <left style="thin">
        <color indexed="64"/>
      </left>
      <right style="thin">
        <color indexed="64"/>
      </right>
      <top style="hair">
        <color indexed="64"/>
      </top>
      <bottom/>
      <diagonal style="thin">
        <color indexed="64"/>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diagonalUp="1">
      <left style="hair">
        <color indexed="64"/>
      </left>
      <right style="thin">
        <color indexed="64"/>
      </right>
      <top style="thin">
        <color indexed="64"/>
      </top>
      <bottom/>
      <diagonal style="hair">
        <color indexed="64"/>
      </diagonal>
    </border>
    <border>
      <left style="thin">
        <color indexed="64"/>
      </left>
      <right/>
      <top/>
      <bottom style="hair">
        <color indexed="64"/>
      </bottom>
      <diagonal/>
    </border>
    <border diagonalUp="1">
      <left style="hair">
        <color indexed="64"/>
      </left>
      <right style="thin">
        <color indexed="64"/>
      </right>
      <top style="thin">
        <color indexed="64"/>
      </top>
      <bottom style="hair">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2" fillId="0" borderId="0" xfId="0" applyFont="1" applyAlignment="1">
      <alignment horizontal="center" vertical="center" wrapText="1"/>
    </xf>
    <xf numFmtId="0" fontId="2" fillId="0" borderId="1" xfId="0" applyFont="1" applyBorder="1">
      <alignment vertical="center"/>
    </xf>
    <xf numFmtId="0" fontId="0" fillId="0" borderId="6" xfId="0" applyBorder="1">
      <alignment vertical="center"/>
    </xf>
    <xf numFmtId="0" fontId="3" fillId="0" borderId="7" xfId="0" applyFont="1" applyBorder="1" applyAlignment="1">
      <alignment horizontal="center" vertical="center" wrapText="1"/>
    </xf>
    <xf numFmtId="2" fontId="2" fillId="0" borderId="8" xfId="0" applyNumberFormat="1" applyFont="1" applyBorder="1">
      <alignment vertical="center"/>
    </xf>
    <xf numFmtId="0" fontId="2" fillId="0" borderId="9" xfId="0" applyFont="1"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2" fontId="0" fillId="0" borderId="7" xfId="0" applyNumberFormat="1" applyBorder="1">
      <alignment vertical="center"/>
    </xf>
    <xf numFmtId="0" fontId="0" fillId="0" borderId="16" xfId="0" applyBorder="1">
      <alignment vertical="center"/>
    </xf>
    <xf numFmtId="0" fontId="0" fillId="0" borderId="20" xfId="0" applyBorder="1">
      <alignment vertical="center"/>
    </xf>
    <xf numFmtId="0" fontId="4" fillId="0" borderId="21" xfId="0" applyFont="1" applyBorder="1" applyAlignment="1">
      <alignment horizontal="center"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8" xfId="0" applyBorder="1">
      <alignment vertical="center"/>
    </xf>
    <xf numFmtId="0" fontId="0" fillId="0" borderId="29" xfId="0" applyBorder="1">
      <alignment vertical="center"/>
    </xf>
    <xf numFmtId="0" fontId="0" fillId="0" borderId="19" xfId="0" applyBorder="1">
      <alignment vertical="center"/>
    </xf>
    <xf numFmtId="0" fontId="0" fillId="0" borderId="30" xfId="0" applyBorder="1">
      <alignment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9" xfId="0" applyBorder="1" applyAlignment="1">
      <alignment horizontal="center" vertical="center"/>
    </xf>
    <xf numFmtId="0" fontId="0" fillId="0" borderId="0" xfId="0" applyAlignment="1"/>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3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2" borderId="8" xfId="0" applyFill="1" applyBorder="1" applyProtection="1">
      <alignment vertical="center"/>
      <protection locked="0"/>
    </xf>
    <xf numFmtId="0" fontId="0" fillId="2" borderId="47" xfId="0" applyFill="1" applyBorder="1" applyProtection="1">
      <alignment vertical="center"/>
      <protection locked="0"/>
    </xf>
    <xf numFmtId="0" fontId="0" fillId="2" borderId="18" xfId="0" applyFill="1" applyBorder="1" applyProtection="1">
      <alignment vertical="center"/>
      <protection locked="0"/>
    </xf>
    <xf numFmtId="0" fontId="0" fillId="2" borderId="17" xfId="0" applyFill="1" applyBorder="1" applyProtection="1">
      <alignment vertical="center"/>
      <protection locked="0"/>
    </xf>
    <xf numFmtId="0" fontId="0" fillId="2" borderId="26" xfId="0" applyFill="1" applyBorder="1" applyProtection="1">
      <alignment vertical="center"/>
      <protection locked="0"/>
    </xf>
    <xf numFmtId="0" fontId="0" fillId="2" borderId="25" xfId="0" applyFill="1" applyBorder="1" applyProtection="1">
      <alignment vertical="center"/>
      <protection locked="0"/>
    </xf>
    <xf numFmtId="0" fontId="0" fillId="2" borderId="18"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0" borderId="0" xfId="0">
      <alignment vertical="center"/>
    </xf>
    <xf numFmtId="0" fontId="0" fillId="0" borderId="36" xfId="0" applyBorder="1" applyAlignment="1">
      <alignment horizontal="center" vertical="center"/>
    </xf>
    <xf numFmtId="0" fontId="0" fillId="0" borderId="23" xfId="0" applyBorder="1" applyAlignment="1">
      <alignment horizontal="center"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0" xfId="0" applyBorder="1">
      <alignment vertical="center"/>
    </xf>
    <xf numFmtId="0" fontId="0" fillId="0" borderId="61" xfId="0" applyBorder="1">
      <alignment vertical="center"/>
    </xf>
    <xf numFmtId="0" fontId="0" fillId="0" borderId="11" xfId="0" applyBorder="1">
      <alignment vertical="center"/>
    </xf>
    <xf numFmtId="0" fontId="0" fillId="0" borderId="10" xfId="0" applyBorder="1">
      <alignment vertical="center"/>
    </xf>
    <xf numFmtId="0" fontId="0" fillId="2" borderId="38" xfId="0" applyFill="1" applyBorder="1" applyProtection="1">
      <alignment vertical="center"/>
      <protection locked="0"/>
    </xf>
    <xf numFmtId="0" fontId="0" fillId="2" borderId="37" xfId="0" applyFill="1" applyBorder="1" applyProtection="1">
      <alignment vertical="center"/>
      <protection locked="0"/>
    </xf>
    <xf numFmtId="0" fontId="0" fillId="0" borderId="63" xfId="0" applyBorder="1">
      <alignment vertical="center"/>
    </xf>
    <xf numFmtId="0" fontId="0" fillId="0" borderId="36" xfId="0" applyBorder="1">
      <alignment vertical="center"/>
    </xf>
    <xf numFmtId="0" fontId="0" fillId="0" borderId="21" xfId="0" applyBorder="1">
      <alignment vertical="center"/>
    </xf>
    <xf numFmtId="0" fontId="0" fillId="0" borderId="35" xfId="0" applyBorder="1">
      <alignment vertical="center"/>
    </xf>
    <xf numFmtId="0" fontId="0" fillId="0" borderId="33" xfId="0" applyBorder="1">
      <alignment vertical="center"/>
    </xf>
    <xf numFmtId="0" fontId="4" fillId="0" borderId="64" xfId="0" applyFont="1" applyBorder="1" applyAlignment="1">
      <alignment horizontal="center" vertical="center" wrapText="1"/>
    </xf>
    <xf numFmtId="0" fontId="4" fillId="0" borderId="58" xfId="0" applyFont="1" applyBorder="1" applyAlignment="1">
      <alignment horizontal="center" vertical="center" wrapText="1"/>
    </xf>
    <xf numFmtId="0" fontId="0" fillId="0" borderId="67" xfId="0" applyBorder="1" applyAlignment="1">
      <alignment horizontal="center" vertical="center" textRotation="255"/>
    </xf>
    <xf numFmtId="0" fontId="4" fillId="0" borderId="67" xfId="0" applyFont="1" applyBorder="1" applyAlignment="1">
      <alignment horizontal="center" vertical="center" wrapText="1"/>
    </xf>
    <xf numFmtId="0" fontId="0" fillId="0" borderId="32" xfId="0" applyBorder="1">
      <alignment vertical="center"/>
    </xf>
    <xf numFmtId="0" fontId="0" fillId="0" borderId="31" xfId="0" applyBorder="1">
      <alignment vertical="center"/>
    </xf>
    <xf numFmtId="0" fontId="4" fillId="0" borderId="36" xfId="0" applyFont="1" applyBorder="1" applyAlignment="1">
      <alignment horizontal="center" vertical="center" wrapText="1"/>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0" fillId="0" borderId="65" xfId="0" applyBorder="1" applyAlignment="1">
      <alignment horizontal="center" vertical="center"/>
    </xf>
    <xf numFmtId="0" fontId="4" fillId="0" borderId="19" xfId="0" applyFont="1" applyBorder="1" applyAlignment="1">
      <alignment horizontal="center" vertical="center"/>
    </xf>
    <xf numFmtId="0" fontId="0" fillId="0" borderId="22" xfId="0" applyBorder="1" applyAlignment="1">
      <alignment horizontal="center" vertical="center"/>
    </xf>
    <xf numFmtId="0" fontId="3" fillId="0" borderId="35" xfId="0" applyFont="1" applyBorder="1" applyAlignment="1">
      <alignment horizontal="center" vertical="center" wrapText="1"/>
    </xf>
    <xf numFmtId="0" fontId="3" fillId="0" borderId="33" xfId="0" applyFont="1" applyBorder="1" applyAlignment="1">
      <alignment horizontal="center" vertical="center" wrapText="1"/>
    </xf>
    <xf numFmtId="0" fontId="5" fillId="0" borderId="0" xfId="0" applyFont="1" applyAlignment="1">
      <alignment horizontal="center" vertical="center"/>
    </xf>
    <xf numFmtId="0" fontId="0" fillId="0" borderId="54" xfId="0" applyBorder="1" applyAlignment="1">
      <alignment horizontal="left" vertical="center" indent="1"/>
    </xf>
    <xf numFmtId="0" fontId="0" fillId="0" borderId="53" xfId="0" applyBorder="1" applyAlignment="1">
      <alignment horizontal="left" vertical="center" indent="1"/>
    </xf>
    <xf numFmtId="0" fontId="0" fillId="0" borderId="49" xfId="0" applyBorder="1" applyAlignment="1">
      <alignment horizontal="left" vertical="center" indent="1"/>
    </xf>
    <xf numFmtId="0" fontId="0" fillId="0" borderId="48" xfId="0" applyBorder="1" applyAlignment="1">
      <alignment horizontal="left" vertical="center" indent="1"/>
    </xf>
    <xf numFmtId="0" fontId="0" fillId="0" borderId="49" xfId="0" applyBorder="1" applyAlignment="1">
      <alignment horizontal="left" vertical="center" wrapText="1" indent="1"/>
    </xf>
    <xf numFmtId="0" fontId="0" fillId="0" borderId="46" xfId="0" applyBorder="1">
      <alignment vertical="center"/>
    </xf>
    <xf numFmtId="0" fontId="0" fillId="0" borderId="0" xfId="0">
      <alignment vertical="center"/>
    </xf>
    <xf numFmtId="0" fontId="0" fillId="0" borderId="45" xfId="0" applyBorder="1">
      <alignment vertical="center"/>
    </xf>
    <xf numFmtId="0" fontId="2" fillId="0" borderId="44" xfId="0" applyFont="1" applyBorder="1" applyAlignment="1">
      <alignment horizontal="left" vertical="center" indent="1"/>
    </xf>
    <xf numFmtId="0" fontId="2" fillId="0" borderId="43" xfId="0" applyFont="1" applyBorder="1" applyAlignment="1">
      <alignment horizontal="left" vertical="center" inden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38"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0" fillId="0" borderId="8" xfId="0" applyBorder="1" applyAlignment="1">
      <alignment horizontal="center" vertical="center"/>
    </xf>
    <xf numFmtId="0" fontId="0" fillId="0" borderId="36" xfId="0" applyBorder="1" applyAlignment="1">
      <alignment horizontal="center" vertical="center"/>
    </xf>
    <xf numFmtId="0" fontId="0" fillId="0" borderId="23" xfId="0"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8" xfId="0" applyBorder="1" applyAlignment="1">
      <alignment horizontal="center" vertical="center" wrapText="1"/>
    </xf>
    <xf numFmtId="0" fontId="0" fillId="0" borderId="10" xfId="0" applyBorder="1" applyAlignment="1">
      <alignment horizontal="center" vertical="center" textRotation="255"/>
    </xf>
    <xf numFmtId="0" fontId="0" fillId="0" borderId="5" xfId="0" applyBorder="1" applyAlignment="1">
      <alignment horizontal="center" vertical="center" textRotation="255"/>
    </xf>
    <xf numFmtId="0" fontId="0" fillId="0" borderId="67" xfId="0" applyBorder="1" applyAlignment="1">
      <alignment horizontal="center" vertical="center" textRotation="255"/>
    </xf>
    <xf numFmtId="0" fontId="0" fillId="0" borderId="60" xfId="0" applyBorder="1" applyAlignment="1">
      <alignment horizontal="center" vertical="center"/>
    </xf>
    <xf numFmtId="0" fontId="0" fillId="0" borderId="10" xfId="0" applyBorder="1" applyAlignment="1">
      <alignment horizontal="center" vertical="center"/>
    </xf>
    <xf numFmtId="0" fontId="0" fillId="0" borderId="69" xfId="0" applyBorder="1" applyAlignment="1">
      <alignment horizontal="center" vertical="center"/>
    </xf>
    <xf numFmtId="0" fontId="0" fillId="0" borderId="5" xfId="0" applyBorder="1" applyAlignment="1">
      <alignment horizontal="center" vertical="center"/>
    </xf>
    <xf numFmtId="0" fontId="0" fillId="0" borderId="70" xfId="0" applyBorder="1" applyAlignment="1">
      <alignment horizontal="center" vertical="center"/>
    </xf>
    <xf numFmtId="0" fontId="0" fillId="0" borderId="67" xfId="0" applyBorder="1" applyAlignment="1">
      <alignment horizontal="center" vertical="center"/>
    </xf>
    <xf numFmtId="0" fontId="0" fillId="0" borderId="62" xfId="0" applyBorder="1" applyAlignment="1">
      <alignment horizontal="center" vertical="center" textRotation="255"/>
    </xf>
    <xf numFmtId="0" fontId="0" fillId="0" borderId="49" xfId="0" applyBorder="1" applyAlignment="1">
      <alignment horizontal="center" vertical="center" textRotation="255"/>
    </xf>
    <xf numFmtId="0" fontId="0" fillId="0" borderId="59" xfId="0" applyBorder="1" applyAlignment="1">
      <alignment horizontal="center" vertical="center" textRotation="255"/>
    </xf>
    <xf numFmtId="0" fontId="0" fillId="0" borderId="44" xfId="0" applyBorder="1">
      <alignment vertical="center"/>
    </xf>
  </cellXfs>
  <cellStyles count="1">
    <cellStyle name="標準" xfId="0" builtinId="0"/>
  </cellStyles>
  <dxfs count="22">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3352-6349-4589-9308-7F04087D9716}">
  <sheetPr>
    <pageSetUpPr fitToPage="1"/>
  </sheetPr>
  <dimension ref="A2:S37"/>
  <sheetViews>
    <sheetView showZeros="0" tabSelected="1" view="pageBreakPreview" zoomScaleNormal="100" workbookViewId="0"/>
  </sheetViews>
  <sheetFormatPr defaultColWidth="9" defaultRowHeight="13.2" x14ac:dyDescent="0.2"/>
  <cols>
    <col min="1" max="1" width="4" customWidth="1"/>
    <col min="2" max="2" width="9" style="48" customWidth="1"/>
    <col min="3" max="3" width="4" style="48" customWidth="1"/>
    <col min="4" max="4" width="20.6640625" customWidth="1"/>
    <col min="5" max="19" width="8.109375" customWidth="1"/>
  </cols>
  <sheetData>
    <row r="2" spans="1:19" ht="22.5" customHeight="1" x14ac:dyDescent="0.2">
      <c r="A2" s="79" t="s">
        <v>48</v>
      </c>
      <c r="B2" s="79"/>
      <c r="C2" s="79"/>
      <c r="D2" s="79"/>
      <c r="E2" s="79"/>
      <c r="F2" s="79"/>
      <c r="G2" s="79"/>
      <c r="H2" s="79"/>
      <c r="I2" s="79"/>
      <c r="J2" s="79"/>
      <c r="K2" s="79"/>
      <c r="L2" s="79"/>
      <c r="M2" s="79"/>
      <c r="N2" s="79"/>
      <c r="O2" s="79"/>
      <c r="P2" s="79"/>
      <c r="Q2" s="79"/>
      <c r="R2" s="79"/>
      <c r="S2" s="79"/>
    </row>
    <row r="4" spans="1:19" x14ac:dyDescent="0.2">
      <c r="A4" s="1" t="s">
        <v>47</v>
      </c>
      <c r="B4" s="1"/>
      <c r="C4" s="1"/>
    </row>
    <row r="5" spans="1:19" x14ac:dyDescent="0.2">
      <c r="A5" s="1" t="s">
        <v>46</v>
      </c>
      <c r="B5" s="1"/>
      <c r="C5" s="1"/>
    </row>
    <row r="6" spans="1:19" ht="13.8" thickBot="1" x14ac:dyDescent="0.25"/>
    <row r="7" spans="1:19" ht="27" customHeight="1" x14ac:dyDescent="0.2">
      <c r="D7" s="80" t="s">
        <v>45</v>
      </c>
      <c r="E7" s="81"/>
      <c r="F7" s="40"/>
      <c r="K7" s="39" t="s">
        <v>44</v>
      </c>
      <c r="L7" s="38"/>
      <c r="M7" s="38"/>
      <c r="N7" s="38"/>
      <c r="O7" s="38"/>
      <c r="P7" s="38"/>
      <c r="Q7" s="38"/>
      <c r="R7" s="37"/>
    </row>
    <row r="8" spans="1:19" ht="27" customHeight="1" x14ac:dyDescent="0.2">
      <c r="D8" s="82" t="s">
        <v>43</v>
      </c>
      <c r="E8" s="83"/>
      <c r="F8" s="36">
        <f>ROUNDDOWN(F7*0.9,0)</f>
        <v>0</v>
      </c>
      <c r="K8" s="35" t="s">
        <v>42</v>
      </c>
      <c r="R8" s="34"/>
    </row>
    <row r="9" spans="1:19" ht="27" customHeight="1" x14ac:dyDescent="0.2">
      <c r="D9" s="84" t="s">
        <v>41</v>
      </c>
      <c r="E9" s="83"/>
      <c r="F9" s="41"/>
      <c r="K9" s="85" t="s">
        <v>40</v>
      </c>
      <c r="L9" s="86"/>
      <c r="M9" s="86"/>
      <c r="N9" s="86"/>
      <c r="O9" s="86"/>
      <c r="P9" s="86"/>
      <c r="Q9" s="86"/>
      <c r="R9" s="87"/>
    </row>
    <row r="10" spans="1:19" ht="27" customHeight="1" thickBot="1" x14ac:dyDescent="0.25">
      <c r="D10" s="88" t="s">
        <v>39</v>
      </c>
      <c r="E10" s="89"/>
      <c r="F10" s="33">
        <f>ROUNDDOWN(F8*F9,0)</f>
        <v>0</v>
      </c>
      <c r="K10" s="32" t="s">
        <v>38</v>
      </c>
      <c r="L10" s="31"/>
      <c r="M10" s="31"/>
      <c r="N10" s="31"/>
      <c r="O10" s="31"/>
      <c r="P10" s="31"/>
      <c r="Q10" s="31"/>
      <c r="R10" s="30"/>
    </row>
    <row r="11" spans="1:19" ht="24.75" customHeight="1" x14ac:dyDescent="0.2">
      <c r="D11" s="29" t="s">
        <v>37</v>
      </c>
    </row>
    <row r="12" spans="1:19" x14ac:dyDescent="0.2">
      <c r="D12" t="s">
        <v>36</v>
      </c>
    </row>
    <row r="13" spans="1:19" x14ac:dyDescent="0.2">
      <c r="D13" t="s">
        <v>35</v>
      </c>
    </row>
    <row r="15" spans="1:19" x14ac:dyDescent="0.2">
      <c r="A15" s="1" t="s">
        <v>34</v>
      </c>
      <c r="B15" s="1"/>
      <c r="C15" s="1"/>
    </row>
    <row r="16" spans="1:19" x14ac:dyDescent="0.2">
      <c r="A16" s="1"/>
      <c r="B16" s="1"/>
      <c r="C16" s="1"/>
    </row>
    <row r="17" spans="1:19" x14ac:dyDescent="0.2">
      <c r="A17" s="1"/>
      <c r="B17" s="1"/>
      <c r="C17" s="1"/>
      <c r="D17" t="s">
        <v>33</v>
      </c>
      <c r="F17" t="s">
        <v>32</v>
      </c>
    </row>
    <row r="18" spans="1:19" x14ac:dyDescent="0.2">
      <c r="A18" s="99"/>
      <c r="B18" s="49"/>
      <c r="C18" s="49"/>
      <c r="D18" s="28" t="s">
        <v>31</v>
      </c>
      <c r="E18" s="99" t="s">
        <v>30</v>
      </c>
      <c r="F18" s="101"/>
      <c r="G18" s="101"/>
      <c r="H18" s="101"/>
      <c r="I18" s="101"/>
      <c r="J18" s="101"/>
      <c r="K18" s="101"/>
      <c r="L18" s="101"/>
      <c r="M18" s="101"/>
      <c r="N18" s="101" t="s">
        <v>30</v>
      </c>
      <c r="O18" s="101"/>
      <c r="P18" s="102"/>
      <c r="Q18" s="103" t="s">
        <v>29</v>
      </c>
      <c r="R18" s="105" t="s">
        <v>28</v>
      </c>
      <c r="S18" s="77" t="s">
        <v>27</v>
      </c>
    </row>
    <row r="19" spans="1:19" s="23" customFormat="1" x14ac:dyDescent="0.2">
      <c r="A19" s="100"/>
      <c r="B19" s="50"/>
      <c r="C19" s="50"/>
      <c r="D19" s="27" t="s">
        <v>26</v>
      </c>
      <c r="E19" s="26" t="s">
        <v>25</v>
      </c>
      <c r="F19" s="25" t="s">
        <v>24</v>
      </c>
      <c r="G19" s="25" t="s">
        <v>23</v>
      </c>
      <c r="H19" s="25" t="s">
        <v>22</v>
      </c>
      <c r="I19" s="25" t="s">
        <v>21</v>
      </c>
      <c r="J19" s="25" t="s">
        <v>20</v>
      </c>
      <c r="K19" s="25" t="s">
        <v>19</v>
      </c>
      <c r="L19" s="25" t="s">
        <v>18</v>
      </c>
      <c r="M19" s="25" t="s">
        <v>17</v>
      </c>
      <c r="N19" s="25" t="s">
        <v>16</v>
      </c>
      <c r="O19" s="25" t="s">
        <v>15</v>
      </c>
      <c r="P19" s="24" t="s">
        <v>14</v>
      </c>
      <c r="Q19" s="104"/>
      <c r="R19" s="106"/>
      <c r="S19" s="78"/>
    </row>
    <row r="20" spans="1:19" ht="24" customHeight="1" x14ac:dyDescent="0.2">
      <c r="A20" s="119" t="s">
        <v>13</v>
      </c>
      <c r="B20" s="113" t="s">
        <v>52</v>
      </c>
      <c r="C20" s="114"/>
      <c r="D20" s="71" t="s">
        <v>12</v>
      </c>
      <c r="E20" s="58"/>
      <c r="F20" s="59"/>
      <c r="G20" s="59"/>
      <c r="H20" s="59"/>
      <c r="I20" s="59"/>
      <c r="J20" s="59"/>
      <c r="K20" s="59"/>
      <c r="L20" s="59"/>
      <c r="M20" s="59"/>
      <c r="N20" s="59"/>
      <c r="O20" s="59"/>
      <c r="P20" s="60"/>
      <c r="Q20" s="61">
        <f t="shared" ref="Q20:Q25" si="0">SUM(E20:O20)</f>
        <v>0</v>
      </c>
      <c r="R20" s="62">
        <v>0.5</v>
      </c>
      <c r="S20" s="63">
        <f>Q20*R20</f>
        <v>0</v>
      </c>
    </row>
    <row r="21" spans="1:19" ht="24" customHeight="1" x14ac:dyDescent="0.2">
      <c r="A21" s="120"/>
      <c r="B21" s="115"/>
      <c r="C21" s="116"/>
      <c r="D21" s="72" t="s">
        <v>11</v>
      </c>
      <c r="E21" s="42"/>
      <c r="F21" s="43"/>
      <c r="G21" s="43"/>
      <c r="H21" s="43"/>
      <c r="I21" s="43"/>
      <c r="J21" s="43"/>
      <c r="K21" s="43"/>
      <c r="L21" s="43"/>
      <c r="M21" s="43"/>
      <c r="N21" s="43"/>
      <c r="O21" s="43"/>
      <c r="P21" s="13"/>
      <c r="Q21" s="20">
        <f t="shared" si="0"/>
        <v>0</v>
      </c>
      <c r="R21" s="22">
        <v>0.5</v>
      </c>
      <c r="S21" s="19">
        <f>Q21*R21</f>
        <v>0</v>
      </c>
    </row>
    <row r="22" spans="1:19" ht="24" customHeight="1" x14ac:dyDescent="0.2">
      <c r="A22" s="120"/>
      <c r="B22" s="115"/>
      <c r="C22" s="116"/>
      <c r="D22" s="72" t="s">
        <v>10</v>
      </c>
      <c r="E22" s="42"/>
      <c r="F22" s="43"/>
      <c r="G22" s="43"/>
      <c r="H22" s="43"/>
      <c r="I22" s="43"/>
      <c r="J22" s="43"/>
      <c r="K22" s="43"/>
      <c r="L22" s="43"/>
      <c r="M22" s="43"/>
      <c r="N22" s="43"/>
      <c r="O22" s="43"/>
      <c r="P22" s="13"/>
      <c r="Q22" s="20">
        <f t="shared" si="0"/>
        <v>0</v>
      </c>
      <c r="R22" s="21">
        <v>0.75</v>
      </c>
      <c r="S22" s="19">
        <f>Q22*R22</f>
        <v>0</v>
      </c>
    </row>
    <row r="23" spans="1:19" ht="24" customHeight="1" x14ac:dyDescent="0.2">
      <c r="A23" s="120"/>
      <c r="B23" s="115"/>
      <c r="C23" s="116"/>
      <c r="D23" s="72" t="s">
        <v>9</v>
      </c>
      <c r="E23" s="42"/>
      <c r="F23" s="43"/>
      <c r="G23" s="43"/>
      <c r="H23" s="43"/>
      <c r="I23" s="43"/>
      <c r="J23" s="43"/>
      <c r="K23" s="43"/>
      <c r="L23" s="43"/>
      <c r="M23" s="43"/>
      <c r="N23" s="43"/>
      <c r="O23" s="43"/>
      <c r="P23" s="13"/>
      <c r="Q23" s="20">
        <f t="shared" si="0"/>
        <v>0</v>
      </c>
      <c r="R23" s="21">
        <v>0.75</v>
      </c>
      <c r="S23" s="19">
        <f>Q23*R23</f>
        <v>0</v>
      </c>
    </row>
    <row r="24" spans="1:19" ht="24" customHeight="1" x14ac:dyDescent="0.2">
      <c r="A24" s="120"/>
      <c r="B24" s="115"/>
      <c r="C24" s="116"/>
      <c r="D24" s="72" t="s">
        <v>8</v>
      </c>
      <c r="E24" s="42"/>
      <c r="F24" s="43"/>
      <c r="G24" s="43"/>
      <c r="H24" s="43"/>
      <c r="I24" s="43"/>
      <c r="J24" s="43"/>
      <c r="K24" s="43"/>
      <c r="L24" s="43"/>
      <c r="M24" s="43"/>
      <c r="N24" s="43"/>
      <c r="O24" s="43"/>
      <c r="P24" s="13"/>
      <c r="Q24" s="20">
        <f t="shared" si="0"/>
        <v>0</v>
      </c>
      <c r="R24" s="8"/>
      <c r="S24" s="19">
        <f>Q24</f>
        <v>0</v>
      </c>
    </row>
    <row r="25" spans="1:19" ht="24" customHeight="1" x14ac:dyDescent="0.2">
      <c r="A25" s="120"/>
      <c r="B25" s="117"/>
      <c r="C25" s="118"/>
      <c r="D25" s="73" t="s">
        <v>7</v>
      </c>
      <c r="E25" s="44"/>
      <c r="F25" s="45"/>
      <c r="G25" s="45"/>
      <c r="H25" s="45"/>
      <c r="I25" s="45"/>
      <c r="J25" s="45"/>
      <c r="K25" s="45"/>
      <c r="L25" s="45"/>
      <c r="M25" s="45"/>
      <c r="N25" s="45"/>
      <c r="O25" s="45"/>
      <c r="P25" s="18"/>
      <c r="Q25" s="17">
        <f t="shared" si="0"/>
        <v>0</v>
      </c>
      <c r="R25" s="9"/>
      <c r="S25" s="64">
        <f>Q25</f>
        <v>0</v>
      </c>
    </row>
    <row r="26" spans="1:19" s="48" customFormat="1" ht="24" customHeight="1" x14ac:dyDescent="0.2">
      <c r="A26" s="121"/>
      <c r="B26" s="107" t="s">
        <v>53</v>
      </c>
      <c r="C26" s="110" t="s">
        <v>49</v>
      </c>
      <c r="D26" s="74" t="s">
        <v>54</v>
      </c>
      <c r="E26" s="58"/>
      <c r="F26" s="59"/>
      <c r="G26" s="59"/>
      <c r="H26" s="59"/>
      <c r="I26" s="59"/>
      <c r="J26" s="59"/>
      <c r="K26" s="59"/>
      <c r="L26" s="59"/>
      <c r="M26" s="59"/>
      <c r="N26" s="59"/>
      <c r="O26" s="59"/>
      <c r="P26" s="55"/>
      <c r="Q26" s="56">
        <f>SUM(E26:O26)</f>
        <v>0</v>
      </c>
      <c r="R26" s="62">
        <v>0.5</v>
      </c>
      <c r="S26" s="57">
        <f>Q26*R26</f>
        <v>0</v>
      </c>
    </row>
    <row r="27" spans="1:19" s="48" customFormat="1" ht="24" customHeight="1" x14ac:dyDescent="0.2">
      <c r="A27" s="121"/>
      <c r="B27" s="108"/>
      <c r="C27" s="111"/>
      <c r="D27" s="75" t="s">
        <v>55</v>
      </c>
      <c r="E27" s="42"/>
      <c r="F27" s="43"/>
      <c r="G27" s="43"/>
      <c r="H27" s="43"/>
      <c r="I27" s="43"/>
      <c r="J27" s="43"/>
      <c r="K27" s="43"/>
      <c r="L27" s="43"/>
      <c r="M27" s="43"/>
      <c r="N27" s="43"/>
      <c r="O27" s="43"/>
      <c r="P27" s="10"/>
      <c r="Q27" s="51">
        <f>SUM(E27:O27)</f>
        <v>0</v>
      </c>
      <c r="R27" s="21">
        <v>0.75</v>
      </c>
      <c r="S27" s="53">
        <f>Q27*R27</f>
        <v>0</v>
      </c>
    </row>
    <row r="28" spans="1:19" s="48" customFormat="1" ht="24" customHeight="1" x14ac:dyDescent="0.2">
      <c r="A28" s="121"/>
      <c r="B28" s="108"/>
      <c r="C28" s="112"/>
      <c r="D28" s="76" t="s">
        <v>56</v>
      </c>
      <c r="E28" s="42"/>
      <c r="F28" s="43"/>
      <c r="G28" s="43"/>
      <c r="H28" s="43"/>
      <c r="I28" s="43"/>
      <c r="J28" s="43"/>
      <c r="K28" s="43"/>
      <c r="L28" s="43"/>
      <c r="M28" s="43"/>
      <c r="N28" s="43"/>
      <c r="O28" s="43"/>
      <c r="P28" s="10"/>
      <c r="Q28" s="51">
        <f>SUM(E28:O28)</f>
        <v>0</v>
      </c>
      <c r="R28" s="52"/>
      <c r="S28" s="53">
        <f>Q28</f>
        <v>0</v>
      </c>
    </row>
    <row r="29" spans="1:19" ht="24" customHeight="1" x14ac:dyDescent="0.2">
      <c r="A29" s="122"/>
      <c r="B29" s="109"/>
      <c r="C29" s="67" t="s">
        <v>50</v>
      </c>
      <c r="D29" s="68" t="s">
        <v>51</v>
      </c>
      <c r="E29" s="44"/>
      <c r="F29" s="45"/>
      <c r="G29" s="45"/>
      <c r="H29" s="45"/>
      <c r="I29" s="45"/>
      <c r="J29" s="45"/>
      <c r="K29" s="45"/>
      <c r="L29" s="45"/>
      <c r="M29" s="45"/>
      <c r="N29" s="45"/>
      <c r="O29" s="45"/>
      <c r="P29" s="18"/>
      <c r="Q29" s="17">
        <f>SUM(E29:O29)</f>
        <v>0</v>
      </c>
      <c r="R29" s="9"/>
      <c r="S29" s="16">
        <f>Q29</f>
        <v>0</v>
      </c>
    </row>
    <row r="30" spans="1:19" ht="24" customHeight="1" x14ac:dyDescent="0.2">
      <c r="D30" s="15" t="s">
        <v>6</v>
      </c>
      <c r="E30" s="69">
        <f>E20*$R$20+E21*$R$21+E22*$R$22+E23*$R$23+E24+E25+E26*$R$26+E27*$R$27+E28+E29</f>
        <v>0</v>
      </c>
      <c r="F30" s="70">
        <f>F20*$R$20+F21*$R$21+F22*$R$22+F23*$R$23+F24+F25+F26*$R$26+F27*$R$27+F28+F29</f>
        <v>0</v>
      </c>
      <c r="G30" s="70">
        <f t="shared" ref="G30:O30" si="1">G20*$R$20+G21*$R$21+G22*$R$22+G23*$R$23+G24+G25+G26*$R$26+G27*$R$27+G28+G29</f>
        <v>0</v>
      </c>
      <c r="H30" s="70">
        <f t="shared" si="1"/>
        <v>0</v>
      </c>
      <c r="I30" s="70">
        <f t="shared" si="1"/>
        <v>0</v>
      </c>
      <c r="J30" s="70">
        <f t="shared" si="1"/>
        <v>0</v>
      </c>
      <c r="K30" s="70">
        <f t="shared" si="1"/>
        <v>0</v>
      </c>
      <c r="L30" s="70">
        <f t="shared" si="1"/>
        <v>0</v>
      </c>
      <c r="M30" s="70">
        <f t="shared" si="1"/>
        <v>0</v>
      </c>
      <c r="N30" s="70">
        <f t="shared" si="1"/>
        <v>0</v>
      </c>
      <c r="O30" s="70">
        <f t="shared" si="1"/>
        <v>0</v>
      </c>
      <c r="P30" s="13"/>
      <c r="Q30" s="8"/>
      <c r="R30" s="8"/>
      <c r="S30" s="14">
        <f>SUM(S20:S29)</f>
        <v>0</v>
      </c>
    </row>
    <row r="31" spans="1:19" ht="24" customHeight="1" x14ac:dyDescent="0.2">
      <c r="D31" s="65" t="s">
        <v>5</v>
      </c>
      <c r="E31" s="46" t="s">
        <v>58</v>
      </c>
      <c r="F31" s="47"/>
      <c r="G31" s="47"/>
      <c r="H31" s="47"/>
      <c r="I31" s="47"/>
      <c r="J31" s="47"/>
      <c r="K31" s="47"/>
      <c r="L31" s="47"/>
      <c r="M31" s="47"/>
      <c r="N31" s="47"/>
      <c r="O31" s="47"/>
      <c r="P31" s="13"/>
      <c r="Q31" s="9"/>
      <c r="R31" s="8"/>
      <c r="S31" s="8"/>
    </row>
    <row r="32" spans="1:19" ht="24" customHeight="1" x14ac:dyDescent="0.2">
      <c r="A32" s="54"/>
      <c r="B32" s="54"/>
      <c r="C32" s="54"/>
      <c r="D32" s="66" t="s">
        <v>4</v>
      </c>
      <c r="E32" s="12">
        <f t="shared" ref="E32:O32" si="2">IF(E31="",E30,ROUND(E30*6/7,2))</f>
        <v>0</v>
      </c>
      <c r="F32" s="11">
        <f t="shared" si="2"/>
        <v>0</v>
      </c>
      <c r="G32" s="11">
        <f t="shared" si="2"/>
        <v>0</v>
      </c>
      <c r="H32" s="11">
        <f t="shared" si="2"/>
        <v>0</v>
      </c>
      <c r="I32" s="11">
        <f t="shared" si="2"/>
        <v>0</v>
      </c>
      <c r="J32" s="11">
        <f t="shared" si="2"/>
        <v>0</v>
      </c>
      <c r="K32" s="11">
        <f t="shared" si="2"/>
        <v>0</v>
      </c>
      <c r="L32" s="11">
        <f t="shared" si="2"/>
        <v>0</v>
      </c>
      <c r="M32" s="11">
        <f t="shared" si="2"/>
        <v>0</v>
      </c>
      <c r="N32" s="11">
        <f t="shared" si="2"/>
        <v>0</v>
      </c>
      <c r="O32" s="11">
        <f t="shared" si="2"/>
        <v>0</v>
      </c>
      <c r="P32" s="10"/>
      <c r="Q32" s="9"/>
      <c r="R32" s="9"/>
      <c r="S32" s="8"/>
    </row>
    <row r="33" spans="4:19" ht="27" customHeight="1" x14ac:dyDescent="0.2">
      <c r="D33" s="90" t="s">
        <v>57</v>
      </c>
      <c r="E33" s="90"/>
      <c r="F33" s="90"/>
      <c r="G33" s="90"/>
      <c r="H33" s="90"/>
      <c r="I33" s="90"/>
      <c r="J33" s="90"/>
      <c r="K33" s="90"/>
      <c r="L33" s="90"/>
      <c r="M33" s="90"/>
      <c r="N33" s="90"/>
      <c r="O33" s="90"/>
      <c r="P33" s="90"/>
      <c r="Q33" s="91"/>
      <c r="R33" s="7" t="s">
        <v>3</v>
      </c>
      <c r="S33" s="6">
        <f>SUM(E32:O32)</f>
        <v>0</v>
      </c>
    </row>
    <row r="34" spans="4:19" ht="27" customHeight="1" x14ac:dyDescent="0.2">
      <c r="D34" s="92"/>
      <c r="E34" s="92"/>
      <c r="F34" s="92"/>
      <c r="G34" s="92"/>
      <c r="H34" s="92"/>
      <c r="I34" s="92"/>
      <c r="J34" s="92"/>
      <c r="K34" s="92"/>
      <c r="L34" s="92"/>
      <c r="M34" s="92"/>
      <c r="N34" s="92"/>
      <c r="O34" s="92"/>
      <c r="P34" s="92"/>
      <c r="Q34" s="93"/>
      <c r="R34" s="5" t="s">
        <v>2</v>
      </c>
      <c r="S34" s="4">
        <f>COUNTIF(E32:O32,"&gt;0")</f>
        <v>0</v>
      </c>
    </row>
    <row r="35" spans="4:19" ht="27" customHeight="1" x14ac:dyDescent="0.2">
      <c r="D35" s="97" t="s">
        <v>1</v>
      </c>
      <c r="E35" s="97"/>
      <c r="F35" s="97"/>
      <c r="G35" s="97"/>
      <c r="H35" s="97"/>
      <c r="I35" s="97"/>
      <c r="J35" s="97"/>
      <c r="K35" s="97"/>
      <c r="L35" s="98"/>
      <c r="M35" s="94" t="s">
        <v>0</v>
      </c>
      <c r="N35" s="95"/>
      <c r="O35" s="95"/>
      <c r="P35" s="95"/>
      <c r="Q35" s="95"/>
      <c r="R35" s="96"/>
      <c r="S35" s="3" t="str">
        <f>IF(S34=0," ",ROUNDDOWN(S33/S34,0))</f>
        <v xml:space="preserve"> </v>
      </c>
    </row>
    <row r="36" spans="4:19" ht="13.5" customHeight="1" x14ac:dyDescent="0.2">
      <c r="M36" s="2"/>
      <c r="N36" s="2"/>
      <c r="O36" s="2"/>
      <c r="P36" s="2"/>
      <c r="Q36" s="2"/>
      <c r="R36" s="2"/>
      <c r="S36" s="1"/>
    </row>
    <row r="37" spans="4:19" ht="13.5" customHeight="1" x14ac:dyDescent="0.2"/>
  </sheetData>
  <sheetProtection sheet="1" objects="1" scenarios="1"/>
  <mergeCells count="19">
    <mergeCell ref="D33:Q34"/>
    <mergeCell ref="M35:R35"/>
    <mergeCell ref="D35:L35"/>
    <mergeCell ref="A18:A19"/>
    <mergeCell ref="E18:M18"/>
    <mergeCell ref="N18:P18"/>
    <mergeCell ref="Q18:Q19"/>
    <mergeCell ref="R18:R19"/>
    <mergeCell ref="B26:B29"/>
    <mergeCell ref="C26:C28"/>
    <mergeCell ref="B20:C25"/>
    <mergeCell ref="A20:A29"/>
    <mergeCell ref="S18:S19"/>
    <mergeCell ref="A2:S2"/>
    <mergeCell ref="D7:E7"/>
    <mergeCell ref="D8:E8"/>
    <mergeCell ref="D9:E9"/>
    <mergeCell ref="K9:R9"/>
    <mergeCell ref="D10:E10"/>
  </mergeCells>
  <phoneticPr fontId="1"/>
  <conditionalFormatting sqref="E26:E28">
    <cfRule type="expression" dxfId="21" priority="22">
      <formula>$E$29&gt;=1</formula>
    </cfRule>
  </conditionalFormatting>
  <conditionalFormatting sqref="F26:F28">
    <cfRule type="expression" dxfId="20" priority="13">
      <formula>$F$29&gt;=1</formula>
    </cfRule>
  </conditionalFormatting>
  <conditionalFormatting sqref="G26:G28">
    <cfRule type="expression" dxfId="19" priority="14">
      <formula>$G$29&gt;=1</formula>
    </cfRule>
  </conditionalFormatting>
  <conditionalFormatting sqref="H26:H28">
    <cfRule type="expression" dxfId="18" priority="15">
      <formula>$H$29&gt;=1</formula>
    </cfRule>
  </conditionalFormatting>
  <conditionalFormatting sqref="I26:I28">
    <cfRule type="expression" dxfId="17" priority="16">
      <formula>$I$29&gt;=1</formula>
    </cfRule>
  </conditionalFormatting>
  <conditionalFormatting sqref="J26:J28">
    <cfRule type="expression" dxfId="16" priority="17">
      <formula>$J$29&gt;=1</formula>
    </cfRule>
  </conditionalFormatting>
  <conditionalFormatting sqref="K26:K28">
    <cfRule type="expression" dxfId="15" priority="18">
      <formula>$K$29&gt;=1</formula>
    </cfRule>
  </conditionalFormatting>
  <conditionalFormatting sqref="L26:L28">
    <cfRule type="expression" dxfId="14" priority="19">
      <formula>$L$29&gt;=1</formula>
    </cfRule>
  </conditionalFormatting>
  <conditionalFormatting sqref="M26:M28">
    <cfRule type="expression" dxfId="13" priority="20">
      <formula>$M$29&gt;=1</formula>
    </cfRule>
  </conditionalFormatting>
  <conditionalFormatting sqref="N26:N28">
    <cfRule type="expression" dxfId="12" priority="21">
      <formula>$N$29&gt;=1</formula>
    </cfRule>
  </conditionalFormatting>
  <conditionalFormatting sqref="O26:O28">
    <cfRule type="expression" dxfId="11" priority="12">
      <formula>$O$29&gt;=1</formula>
    </cfRule>
  </conditionalFormatting>
  <conditionalFormatting sqref="E29">
    <cfRule type="expression" dxfId="10" priority="11">
      <formula>SUM($E$26:$E$28)&gt;=1</formula>
    </cfRule>
  </conditionalFormatting>
  <conditionalFormatting sqref="F29">
    <cfRule type="expression" dxfId="9" priority="1">
      <formula>SUM($F$26:$F$28)&gt;=1</formula>
    </cfRule>
  </conditionalFormatting>
  <conditionalFormatting sqref="G29">
    <cfRule type="expression" dxfId="8" priority="2">
      <formula>SUM($G$26:$G$28)&gt;=1</formula>
    </cfRule>
  </conditionalFormatting>
  <conditionalFormatting sqref="H29">
    <cfRule type="expression" dxfId="7" priority="3">
      <formula>SUM($H$26:$H$28)&gt;=1</formula>
    </cfRule>
  </conditionalFormatting>
  <conditionalFormatting sqref="I29">
    <cfRule type="expression" dxfId="6" priority="4">
      <formula>SUM($I$26:$I$28)&gt;=1</formula>
    </cfRule>
  </conditionalFormatting>
  <conditionalFormatting sqref="J29">
    <cfRule type="expression" dxfId="5" priority="5">
      <formula>SUM($J$26:$J$28)&gt;=1</formula>
    </cfRule>
  </conditionalFormatting>
  <conditionalFormatting sqref="K29">
    <cfRule type="expression" dxfId="4" priority="6">
      <formula>SUM($K$26:$K$28)&gt;=1</formula>
    </cfRule>
  </conditionalFormatting>
  <conditionalFormatting sqref="L29">
    <cfRule type="expression" dxfId="3" priority="7">
      <formula>SUM($L$26:$L$28)&gt;=1</formula>
    </cfRule>
  </conditionalFormatting>
  <conditionalFormatting sqref="M29">
    <cfRule type="expression" dxfId="2" priority="8">
      <formula>SUM($M$26:$M$28)&gt;=1</formula>
    </cfRule>
  </conditionalFormatting>
  <conditionalFormatting sqref="N29">
    <cfRule type="expression" dxfId="1" priority="9">
      <formula>SUM($N$26:$N$28)&gt;=1</formula>
    </cfRule>
  </conditionalFormatting>
  <conditionalFormatting sqref="O29">
    <cfRule type="expression" dxfId="0" priority="10">
      <formula>SUM($O$26:$O$28)&gt;=1</formula>
    </cfRule>
  </conditionalFormatting>
  <dataValidations count="4">
    <dataValidation type="list" allowBlank="1" showInputMessage="1" showErrorMessage="1" sqref="WVM983071:WVW983071 JA31:JK31 SW31:TG31 ACS31:ADC31 AMO31:AMY31 AWK31:AWU31 BGG31:BGQ31 BQC31:BQM31 BZY31:CAI31 CJU31:CKE31 CTQ31:CUA31 DDM31:DDW31 DNI31:DNS31 DXE31:DXO31 EHA31:EHK31 EQW31:ERG31 FAS31:FBC31 FKO31:FKY31 FUK31:FUU31 GEG31:GEQ31 GOC31:GOM31 GXY31:GYI31 HHU31:HIE31 HRQ31:HSA31 IBM31:IBW31 ILI31:ILS31 IVE31:IVO31 JFA31:JFK31 JOW31:JPG31 JYS31:JZC31 KIO31:KIY31 KSK31:KSU31 LCG31:LCQ31 LMC31:LMM31 LVY31:LWI31 MFU31:MGE31 MPQ31:MQA31 MZM31:MZW31 NJI31:NJS31 NTE31:NTO31 ODA31:ODK31 OMW31:ONG31 OWS31:OXC31 PGO31:PGY31 PQK31:PQU31 QAG31:QAQ31 QKC31:QKM31 QTY31:QUI31 RDU31:REE31 RNQ31:ROA31 RXM31:RXW31 SHI31:SHS31 SRE31:SRO31 TBA31:TBK31 TKW31:TLG31 TUS31:TVC31 UEO31:UEY31 UOK31:UOU31 UYG31:UYQ31 VIC31:VIM31 VRY31:VSI31 WBU31:WCE31 WLQ31:WMA31 WVM31:WVW31 E65567:O65567 JA65567:JK65567 SW65567:TG65567 ACS65567:ADC65567 AMO65567:AMY65567 AWK65567:AWU65567 BGG65567:BGQ65567 BQC65567:BQM65567 BZY65567:CAI65567 CJU65567:CKE65567 CTQ65567:CUA65567 DDM65567:DDW65567 DNI65567:DNS65567 DXE65567:DXO65567 EHA65567:EHK65567 EQW65567:ERG65567 FAS65567:FBC65567 FKO65567:FKY65567 FUK65567:FUU65567 GEG65567:GEQ65567 GOC65567:GOM65567 GXY65567:GYI65567 HHU65567:HIE65567 HRQ65567:HSA65567 IBM65567:IBW65567 ILI65567:ILS65567 IVE65567:IVO65567 JFA65567:JFK65567 JOW65567:JPG65567 JYS65567:JZC65567 KIO65567:KIY65567 KSK65567:KSU65567 LCG65567:LCQ65567 LMC65567:LMM65567 LVY65567:LWI65567 MFU65567:MGE65567 MPQ65567:MQA65567 MZM65567:MZW65567 NJI65567:NJS65567 NTE65567:NTO65567 ODA65567:ODK65567 OMW65567:ONG65567 OWS65567:OXC65567 PGO65567:PGY65567 PQK65567:PQU65567 QAG65567:QAQ65567 QKC65567:QKM65567 QTY65567:QUI65567 RDU65567:REE65567 RNQ65567:ROA65567 RXM65567:RXW65567 SHI65567:SHS65567 SRE65567:SRO65567 TBA65567:TBK65567 TKW65567:TLG65567 TUS65567:TVC65567 UEO65567:UEY65567 UOK65567:UOU65567 UYG65567:UYQ65567 VIC65567:VIM65567 VRY65567:VSI65567 WBU65567:WCE65567 WLQ65567:WMA65567 WVM65567:WVW65567 E131103:O131103 JA131103:JK131103 SW131103:TG131103 ACS131103:ADC131103 AMO131103:AMY131103 AWK131103:AWU131103 BGG131103:BGQ131103 BQC131103:BQM131103 BZY131103:CAI131103 CJU131103:CKE131103 CTQ131103:CUA131103 DDM131103:DDW131103 DNI131103:DNS131103 DXE131103:DXO131103 EHA131103:EHK131103 EQW131103:ERG131103 FAS131103:FBC131103 FKO131103:FKY131103 FUK131103:FUU131103 GEG131103:GEQ131103 GOC131103:GOM131103 GXY131103:GYI131103 HHU131103:HIE131103 HRQ131103:HSA131103 IBM131103:IBW131103 ILI131103:ILS131103 IVE131103:IVO131103 JFA131103:JFK131103 JOW131103:JPG131103 JYS131103:JZC131103 KIO131103:KIY131103 KSK131103:KSU131103 LCG131103:LCQ131103 LMC131103:LMM131103 LVY131103:LWI131103 MFU131103:MGE131103 MPQ131103:MQA131103 MZM131103:MZW131103 NJI131103:NJS131103 NTE131103:NTO131103 ODA131103:ODK131103 OMW131103:ONG131103 OWS131103:OXC131103 PGO131103:PGY131103 PQK131103:PQU131103 QAG131103:QAQ131103 QKC131103:QKM131103 QTY131103:QUI131103 RDU131103:REE131103 RNQ131103:ROA131103 RXM131103:RXW131103 SHI131103:SHS131103 SRE131103:SRO131103 TBA131103:TBK131103 TKW131103:TLG131103 TUS131103:TVC131103 UEO131103:UEY131103 UOK131103:UOU131103 UYG131103:UYQ131103 VIC131103:VIM131103 VRY131103:VSI131103 WBU131103:WCE131103 WLQ131103:WMA131103 WVM131103:WVW131103 E196639:O196639 JA196639:JK196639 SW196639:TG196639 ACS196639:ADC196639 AMO196639:AMY196639 AWK196639:AWU196639 BGG196639:BGQ196639 BQC196639:BQM196639 BZY196639:CAI196639 CJU196639:CKE196639 CTQ196639:CUA196639 DDM196639:DDW196639 DNI196639:DNS196639 DXE196639:DXO196639 EHA196639:EHK196639 EQW196639:ERG196639 FAS196639:FBC196639 FKO196639:FKY196639 FUK196639:FUU196639 GEG196639:GEQ196639 GOC196639:GOM196639 GXY196639:GYI196639 HHU196639:HIE196639 HRQ196639:HSA196639 IBM196639:IBW196639 ILI196639:ILS196639 IVE196639:IVO196639 JFA196639:JFK196639 JOW196639:JPG196639 JYS196639:JZC196639 KIO196639:KIY196639 KSK196639:KSU196639 LCG196639:LCQ196639 LMC196639:LMM196639 LVY196639:LWI196639 MFU196639:MGE196639 MPQ196639:MQA196639 MZM196639:MZW196639 NJI196639:NJS196639 NTE196639:NTO196639 ODA196639:ODK196639 OMW196639:ONG196639 OWS196639:OXC196639 PGO196639:PGY196639 PQK196639:PQU196639 QAG196639:QAQ196639 QKC196639:QKM196639 QTY196639:QUI196639 RDU196639:REE196639 RNQ196639:ROA196639 RXM196639:RXW196639 SHI196639:SHS196639 SRE196639:SRO196639 TBA196639:TBK196639 TKW196639:TLG196639 TUS196639:TVC196639 UEO196639:UEY196639 UOK196639:UOU196639 UYG196639:UYQ196639 VIC196639:VIM196639 VRY196639:VSI196639 WBU196639:WCE196639 WLQ196639:WMA196639 WVM196639:WVW196639 E262175:O262175 JA262175:JK262175 SW262175:TG262175 ACS262175:ADC262175 AMO262175:AMY262175 AWK262175:AWU262175 BGG262175:BGQ262175 BQC262175:BQM262175 BZY262175:CAI262175 CJU262175:CKE262175 CTQ262175:CUA262175 DDM262175:DDW262175 DNI262175:DNS262175 DXE262175:DXO262175 EHA262175:EHK262175 EQW262175:ERG262175 FAS262175:FBC262175 FKO262175:FKY262175 FUK262175:FUU262175 GEG262175:GEQ262175 GOC262175:GOM262175 GXY262175:GYI262175 HHU262175:HIE262175 HRQ262175:HSA262175 IBM262175:IBW262175 ILI262175:ILS262175 IVE262175:IVO262175 JFA262175:JFK262175 JOW262175:JPG262175 JYS262175:JZC262175 KIO262175:KIY262175 KSK262175:KSU262175 LCG262175:LCQ262175 LMC262175:LMM262175 LVY262175:LWI262175 MFU262175:MGE262175 MPQ262175:MQA262175 MZM262175:MZW262175 NJI262175:NJS262175 NTE262175:NTO262175 ODA262175:ODK262175 OMW262175:ONG262175 OWS262175:OXC262175 PGO262175:PGY262175 PQK262175:PQU262175 QAG262175:QAQ262175 QKC262175:QKM262175 QTY262175:QUI262175 RDU262175:REE262175 RNQ262175:ROA262175 RXM262175:RXW262175 SHI262175:SHS262175 SRE262175:SRO262175 TBA262175:TBK262175 TKW262175:TLG262175 TUS262175:TVC262175 UEO262175:UEY262175 UOK262175:UOU262175 UYG262175:UYQ262175 VIC262175:VIM262175 VRY262175:VSI262175 WBU262175:WCE262175 WLQ262175:WMA262175 WVM262175:WVW262175 E327711:O327711 JA327711:JK327711 SW327711:TG327711 ACS327711:ADC327711 AMO327711:AMY327711 AWK327711:AWU327711 BGG327711:BGQ327711 BQC327711:BQM327711 BZY327711:CAI327711 CJU327711:CKE327711 CTQ327711:CUA327711 DDM327711:DDW327711 DNI327711:DNS327711 DXE327711:DXO327711 EHA327711:EHK327711 EQW327711:ERG327711 FAS327711:FBC327711 FKO327711:FKY327711 FUK327711:FUU327711 GEG327711:GEQ327711 GOC327711:GOM327711 GXY327711:GYI327711 HHU327711:HIE327711 HRQ327711:HSA327711 IBM327711:IBW327711 ILI327711:ILS327711 IVE327711:IVO327711 JFA327711:JFK327711 JOW327711:JPG327711 JYS327711:JZC327711 KIO327711:KIY327711 KSK327711:KSU327711 LCG327711:LCQ327711 LMC327711:LMM327711 LVY327711:LWI327711 MFU327711:MGE327711 MPQ327711:MQA327711 MZM327711:MZW327711 NJI327711:NJS327711 NTE327711:NTO327711 ODA327711:ODK327711 OMW327711:ONG327711 OWS327711:OXC327711 PGO327711:PGY327711 PQK327711:PQU327711 QAG327711:QAQ327711 QKC327711:QKM327711 QTY327711:QUI327711 RDU327711:REE327711 RNQ327711:ROA327711 RXM327711:RXW327711 SHI327711:SHS327711 SRE327711:SRO327711 TBA327711:TBK327711 TKW327711:TLG327711 TUS327711:TVC327711 UEO327711:UEY327711 UOK327711:UOU327711 UYG327711:UYQ327711 VIC327711:VIM327711 VRY327711:VSI327711 WBU327711:WCE327711 WLQ327711:WMA327711 WVM327711:WVW327711 E393247:O393247 JA393247:JK393247 SW393247:TG393247 ACS393247:ADC393247 AMO393247:AMY393247 AWK393247:AWU393247 BGG393247:BGQ393247 BQC393247:BQM393247 BZY393247:CAI393247 CJU393247:CKE393247 CTQ393247:CUA393247 DDM393247:DDW393247 DNI393247:DNS393247 DXE393247:DXO393247 EHA393247:EHK393247 EQW393247:ERG393247 FAS393247:FBC393247 FKO393247:FKY393247 FUK393247:FUU393247 GEG393247:GEQ393247 GOC393247:GOM393247 GXY393247:GYI393247 HHU393247:HIE393247 HRQ393247:HSA393247 IBM393247:IBW393247 ILI393247:ILS393247 IVE393247:IVO393247 JFA393247:JFK393247 JOW393247:JPG393247 JYS393247:JZC393247 KIO393247:KIY393247 KSK393247:KSU393247 LCG393247:LCQ393247 LMC393247:LMM393247 LVY393247:LWI393247 MFU393247:MGE393247 MPQ393247:MQA393247 MZM393247:MZW393247 NJI393247:NJS393247 NTE393247:NTO393247 ODA393247:ODK393247 OMW393247:ONG393247 OWS393247:OXC393247 PGO393247:PGY393247 PQK393247:PQU393247 QAG393247:QAQ393247 QKC393247:QKM393247 QTY393247:QUI393247 RDU393247:REE393247 RNQ393247:ROA393247 RXM393247:RXW393247 SHI393247:SHS393247 SRE393247:SRO393247 TBA393247:TBK393247 TKW393247:TLG393247 TUS393247:TVC393247 UEO393247:UEY393247 UOK393247:UOU393247 UYG393247:UYQ393247 VIC393247:VIM393247 VRY393247:VSI393247 WBU393247:WCE393247 WLQ393247:WMA393247 WVM393247:WVW393247 E458783:O458783 JA458783:JK458783 SW458783:TG458783 ACS458783:ADC458783 AMO458783:AMY458783 AWK458783:AWU458783 BGG458783:BGQ458783 BQC458783:BQM458783 BZY458783:CAI458783 CJU458783:CKE458783 CTQ458783:CUA458783 DDM458783:DDW458783 DNI458783:DNS458783 DXE458783:DXO458783 EHA458783:EHK458783 EQW458783:ERG458783 FAS458783:FBC458783 FKO458783:FKY458783 FUK458783:FUU458783 GEG458783:GEQ458783 GOC458783:GOM458783 GXY458783:GYI458783 HHU458783:HIE458783 HRQ458783:HSA458783 IBM458783:IBW458783 ILI458783:ILS458783 IVE458783:IVO458783 JFA458783:JFK458783 JOW458783:JPG458783 JYS458783:JZC458783 KIO458783:KIY458783 KSK458783:KSU458783 LCG458783:LCQ458783 LMC458783:LMM458783 LVY458783:LWI458783 MFU458783:MGE458783 MPQ458783:MQA458783 MZM458783:MZW458783 NJI458783:NJS458783 NTE458783:NTO458783 ODA458783:ODK458783 OMW458783:ONG458783 OWS458783:OXC458783 PGO458783:PGY458783 PQK458783:PQU458783 QAG458783:QAQ458783 QKC458783:QKM458783 QTY458783:QUI458783 RDU458783:REE458783 RNQ458783:ROA458783 RXM458783:RXW458783 SHI458783:SHS458783 SRE458783:SRO458783 TBA458783:TBK458783 TKW458783:TLG458783 TUS458783:TVC458783 UEO458783:UEY458783 UOK458783:UOU458783 UYG458783:UYQ458783 VIC458783:VIM458783 VRY458783:VSI458783 WBU458783:WCE458783 WLQ458783:WMA458783 WVM458783:WVW458783 E524319:O524319 JA524319:JK524319 SW524319:TG524319 ACS524319:ADC524319 AMO524319:AMY524319 AWK524319:AWU524319 BGG524319:BGQ524319 BQC524319:BQM524319 BZY524319:CAI524319 CJU524319:CKE524319 CTQ524319:CUA524319 DDM524319:DDW524319 DNI524319:DNS524319 DXE524319:DXO524319 EHA524319:EHK524319 EQW524319:ERG524319 FAS524319:FBC524319 FKO524319:FKY524319 FUK524319:FUU524319 GEG524319:GEQ524319 GOC524319:GOM524319 GXY524319:GYI524319 HHU524319:HIE524319 HRQ524319:HSA524319 IBM524319:IBW524319 ILI524319:ILS524319 IVE524319:IVO524319 JFA524319:JFK524319 JOW524319:JPG524319 JYS524319:JZC524319 KIO524319:KIY524319 KSK524319:KSU524319 LCG524319:LCQ524319 LMC524319:LMM524319 LVY524319:LWI524319 MFU524319:MGE524319 MPQ524319:MQA524319 MZM524319:MZW524319 NJI524319:NJS524319 NTE524319:NTO524319 ODA524319:ODK524319 OMW524319:ONG524319 OWS524319:OXC524319 PGO524319:PGY524319 PQK524319:PQU524319 QAG524319:QAQ524319 QKC524319:QKM524319 QTY524319:QUI524319 RDU524319:REE524319 RNQ524319:ROA524319 RXM524319:RXW524319 SHI524319:SHS524319 SRE524319:SRO524319 TBA524319:TBK524319 TKW524319:TLG524319 TUS524319:TVC524319 UEO524319:UEY524319 UOK524319:UOU524319 UYG524319:UYQ524319 VIC524319:VIM524319 VRY524319:VSI524319 WBU524319:WCE524319 WLQ524319:WMA524319 WVM524319:WVW524319 E589855:O589855 JA589855:JK589855 SW589855:TG589855 ACS589855:ADC589855 AMO589855:AMY589855 AWK589855:AWU589855 BGG589855:BGQ589855 BQC589855:BQM589855 BZY589855:CAI589855 CJU589855:CKE589855 CTQ589855:CUA589855 DDM589855:DDW589855 DNI589855:DNS589855 DXE589855:DXO589855 EHA589855:EHK589855 EQW589855:ERG589855 FAS589855:FBC589855 FKO589855:FKY589855 FUK589855:FUU589855 GEG589855:GEQ589855 GOC589855:GOM589855 GXY589855:GYI589855 HHU589855:HIE589855 HRQ589855:HSA589855 IBM589855:IBW589855 ILI589855:ILS589855 IVE589855:IVO589855 JFA589855:JFK589855 JOW589855:JPG589855 JYS589855:JZC589855 KIO589855:KIY589855 KSK589855:KSU589855 LCG589855:LCQ589855 LMC589855:LMM589855 LVY589855:LWI589855 MFU589855:MGE589855 MPQ589855:MQA589855 MZM589855:MZW589855 NJI589855:NJS589855 NTE589855:NTO589855 ODA589855:ODK589855 OMW589855:ONG589855 OWS589855:OXC589855 PGO589855:PGY589855 PQK589855:PQU589855 QAG589855:QAQ589855 QKC589855:QKM589855 QTY589855:QUI589855 RDU589855:REE589855 RNQ589855:ROA589855 RXM589855:RXW589855 SHI589855:SHS589855 SRE589855:SRO589855 TBA589855:TBK589855 TKW589855:TLG589855 TUS589855:TVC589855 UEO589855:UEY589855 UOK589855:UOU589855 UYG589855:UYQ589855 VIC589855:VIM589855 VRY589855:VSI589855 WBU589855:WCE589855 WLQ589855:WMA589855 WVM589855:WVW589855 E655391:O655391 JA655391:JK655391 SW655391:TG655391 ACS655391:ADC655391 AMO655391:AMY655391 AWK655391:AWU655391 BGG655391:BGQ655391 BQC655391:BQM655391 BZY655391:CAI655391 CJU655391:CKE655391 CTQ655391:CUA655391 DDM655391:DDW655391 DNI655391:DNS655391 DXE655391:DXO655391 EHA655391:EHK655391 EQW655391:ERG655391 FAS655391:FBC655391 FKO655391:FKY655391 FUK655391:FUU655391 GEG655391:GEQ655391 GOC655391:GOM655391 GXY655391:GYI655391 HHU655391:HIE655391 HRQ655391:HSA655391 IBM655391:IBW655391 ILI655391:ILS655391 IVE655391:IVO655391 JFA655391:JFK655391 JOW655391:JPG655391 JYS655391:JZC655391 KIO655391:KIY655391 KSK655391:KSU655391 LCG655391:LCQ655391 LMC655391:LMM655391 LVY655391:LWI655391 MFU655391:MGE655391 MPQ655391:MQA655391 MZM655391:MZW655391 NJI655391:NJS655391 NTE655391:NTO655391 ODA655391:ODK655391 OMW655391:ONG655391 OWS655391:OXC655391 PGO655391:PGY655391 PQK655391:PQU655391 QAG655391:QAQ655391 QKC655391:QKM655391 QTY655391:QUI655391 RDU655391:REE655391 RNQ655391:ROA655391 RXM655391:RXW655391 SHI655391:SHS655391 SRE655391:SRO655391 TBA655391:TBK655391 TKW655391:TLG655391 TUS655391:TVC655391 UEO655391:UEY655391 UOK655391:UOU655391 UYG655391:UYQ655391 VIC655391:VIM655391 VRY655391:VSI655391 WBU655391:WCE655391 WLQ655391:WMA655391 WVM655391:WVW655391 E720927:O720927 JA720927:JK720927 SW720927:TG720927 ACS720927:ADC720927 AMO720927:AMY720927 AWK720927:AWU720927 BGG720927:BGQ720927 BQC720927:BQM720927 BZY720927:CAI720927 CJU720927:CKE720927 CTQ720927:CUA720927 DDM720927:DDW720927 DNI720927:DNS720927 DXE720927:DXO720927 EHA720927:EHK720927 EQW720927:ERG720927 FAS720927:FBC720927 FKO720927:FKY720927 FUK720927:FUU720927 GEG720927:GEQ720927 GOC720927:GOM720927 GXY720927:GYI720927 HHU720927:HIE720927 HRQ720927:HSA720927 IBM720927:IBW720927 ILI720927:ILS720927 IVE720927:IVO720927 JFA720927:JFK720927 JOW720927:JPG720927 JYS720927:JZC720927 KIO720927:KIY720927 KSK720927:KSU720927 LCG720927:LCQ720927 LMC720927:LMM720927 LVY720927:LWI720927 MFU720927:MGE720927 MPQ720927:MQA720927 MZM720927:MZW720927 NJI720927:NJS720927 NTE720927:NTO720927 ODA720927:ODK720927 OMW720927:ONG720927 OWS720927:OXC720927 PGO720927:PGY720927 PQK720927:PQU720927 QAG720927:QAQ720927 QKC720927:QKM720927 QTY720927:QUI720927 RDU720927:REE720927 RNQ720927:ROA720927 RXM720927:RXW720927 SHI720927:SHS720927 SRE720927:SRO720927 TBA720927:TBK720927 TKW720927:TLG720927 TUS720927:TVC720927 UEO720927:UEY720927 UOK720927:UOU720927 UYG720927:UYQ720927 VIC720927:VIM720927 VRY720927:VSI720927 WBU720927:WCE720927 WLQ720927:WMA720927 WVM720927:WVW720927 E786463:O786463 JA786463:JK786463 SW786463:TG786463 ACS786463:ADC786463 AMO786463:AMY786463 AWK786463:AWU786463 BGG786463:BGQ786463 BQC786463:BQM786463 BZY786463:CAI786463 CJU786463:CKE786463 CTQ786463:CUA786463 DDM786463:DDW786463 DNI786463:DNS786463 DXE786463:DXO786463 EHA786463:EHK786463 EQW786463:ERG786463 FAS786463:FBC786463 FKO786463:FKY786463 FUK786463:FUU786463 GEG786463:GEQ786463 GOC786463:GOM786463 GXY786463:GYI786463 HHU786463:HIE786463 HRQ786463:HSA786463 IBM786463:IBW786463 ILI786463:ILS786463 IVE786463:IVO786463 JFA786463:JFK786463 JOW786463:JPG786463 JYS786463:JZC786463 KIO786463:KIY786463 KSK786463:KSU786463 LCG786463:LCQ786463 LMC786463:LMM786463 LVY786463:LWI786463 MFU786463:MGE786463 MPQ786463:MQA786463 MZM786463:MZW786463 NJI786463:NJS786463 NTE786463:NTO786463 ODA786463:ODK786463 OMW786463:ONG786463 OWS786463:OXC786463 PGO786463:PGY786463 PQK786463:PQU786463 QAG786463:QAQ786463 QKC786463:QKM786463 QTY786463:QUI786463 RDU786463:REE786463 RNQ786463:ROA786463 RXM786463:RXW786463 SHI786463:SHS786463 SRE786463:SRO786463 TBA786463:TBK786463 TKW786463:TLG786463 TUS786463:TVC786463 UEO786463:UEY786463 UOK786463:UOU786463 UYG786463:UYQ786463 VIC786463:VIM786463 VRY786463:VSI786463 WBU786463:WCE786463 WLQ786463:WMA786463 WVM786463:WVW786463 E851999:O851999 JA851999:JK851999 SW851999:TG851999 ACS851999:ADC851999 AMO851999:AMY851999 AWK851999:AWU851999 BGG851999:BGQ851999 BQC851999:BQM851999 BZY851999:CAI851999 CJU851999:CKE851999 CTQ851999:CUA851999 DDM851999:DDW851999 DNI851999:DNS851999 DXE851999:DXO851999 EHA851999:EHK851999 EQW851999:ERG851999 FAS851999:FBC851999 FKO851999:FKY851999 FUK851999:FUU851999 GEG851999:GEQ851999 GOC851999:GOM851999 GXY851999:GYI851999 HHU851999:HIE851999 HRQ851999:HSA851999 IBM851999:IBW851999 ILI851999:ILS851999 IVE851999:IVO851999 JFA851999:JFK851999 JOW851999:JPG851999 JYS851999:JZC851999 KIO851999:KIY851999 KSK851999:KSU851999 LCG851999:LCQ851999 LMC851999:LMM851999 LVY851999:LWI851999 MFU851999:MGE851999 MPQ851999:MQA851999 MZM851999:MZW851999 NJI851999:NJS851999 NTE851999:NTO851999 ODA851999:ODK851999 OMW851999:ONG851999 OWS851999:OXC851999 PGO851999:PGY851999 PQK851999:PQU851999 QAG851999:QAQ851999 QKC851999:QKM851999 QTY851999:QUI851999 RDU851999:REE851999 RNQ851999:ROA851999 RXM851999:RXW851999 SHI851999:SHS851999 SRE851999:SRO851999 TBA851999:TBK851999 TKW851999:TLG851999 TUS851999:TVC851999 UEO851999:UEY851999 UOK851999:UOU851999 UYG851999:UYQ851999 VIC851999:VIM851999 VRY851999:VSI851999 WBU851999:WCE851999 WLQ851999:WMA851999 WVM851999:WVW851999 E917535:O917535 JA917535:JK917535 SW917535:TG917535 ACS917535:ADC917535 AMO917535:AMY917535 AWK917535:AWU917535 BGG917535:BGQ917535 BQC917535:BQM917535 BZY917535:CAI917535 CJU917535:CKE917535 CTQ917535:CUA917535 DDM917535:DDW917535 DNI917535:DNS917535 DXE917535:DXO917535 EHA917535:EHK917535 EQW917535:ERG917535 FAS917535:FBC917535 FKO917535:FKY917535 FUK917535:FUU917535 GEG917535:GEQ917535 GOC917535:GOM917535 GXY917535:GYI917535 HHU917535:HIE917535 HRQ917535:HSA917535 IBM917535:IBW917535 ILI917535:ILS917535 IVE917535:IVO917535 JFA917535:JFK917535 JOW917535:JPG917535 JYS917535:JZC917535 KIO917535:KIY917535 KSK917535:KSU917535 LCG917535:LCQ917535 LMC917535:LMM917535 LVY917535:LWI917535 MFU917535:MGE917535 MPQ917535:MQA917535 MZM917535:MZW917535 NJI917535:NJS917535 NTE917535:NTO917535 ODA917535:ODK917535 OMW917535:ONG917535 OWS917535:OXC917535 PGO917535:PGY917535 PQK917535:PQU917535 QAG917535:QAQ917535 QKC917535:QKM917535 QTY917535:QUI917535 RDU917535:REE917535 RNQ917535:ROA917535 RXM917535:RXW917535 SHI917535:SHS917535 SRE917535:SRO917535 TBA917535:TBK917535 TKW917535:TLG917535 TUS917535:TVC917535 UEO917535:UEY917535 UOK917535:UOU917535 UYG917535:UYQ917535 VIC917535:VIM917535 VRY917535:VSI917535 WBU917535:WCE917535 WLQ917535:WMA917535 WVM917535:WVW917535 E983071:O983071 JA983071:JK983071 SW983071:TG983071 ACS983071:ADC983071 AMO983071:AMY983071 AWK983071:AWU983071 BGG983071:BGQ983071 BQC983071:BQM983071 BZY983071:CAI983071 CJU983071:CKE983071 CTQ983071:CUA983071 DDM983071:DDW983071 DNI983071:DNS983071 DXE983071:DXO983071 EHA983071:EHK983071 EQW983071:ERG983071 FAS983071:FBC983071 FKO983071:FKY983071 FUK983071:FUU983071 GEG983071:GEQ983071 GOC983071:GOM983071 GXY983071:GYI983071 HHU983071:HIE983071 HRQ983071:HSA983071 IBM983071:IBW983071 ILI983071:ILS983071 IVE983071:IVO983071 JFA983071:JFK983071 JOW983071:JPG983071 JYS983071:JZC983071 KIO983071:KIY983071 KSK983071:KSU983071 LCG983071:LCQ983071 LMC983071:LMM983071 LVY983071:LWI983071 MFU983071:MGE983071 MPQ983071:MQA983071 MZM983071:MZW983071 NJI983071:NJS983071 NTE983071:NTO983071 ODA983071:ODK983071 OMW983071:ONG983071 OWS983071:OXC983071 PGO983071:PGY983071 PQK983071:PQU983071 QAG983071:QAQ983071 QKC983071:QKM983071 QTY983071:QUI983071 RDU983071:REE983071 RNQ983071:ROA983071 RXM983071:RXW983071 SHI983071:SHS983071 SRE983071:SRO983071 TBA983071:TBK983071 TKW983071:TLG983071 TUS983071:TVC983071 UEO983071:UEY983071 UOK983071:UOU983071 UYG983071:UYQ983071 VIC983071:VIM983071 VRY983071:VSI983071 WBU983071:WCE983071 WLQ983071:WMA983071" xr:uid="{E2B3337B-DDB8-414C-97A3-9948FCF5D78E}">
      <formula1>"○, "</formula1>
    </dataValidation>
    <dataValidation type="custom" allowBlank="1" showInputMessage="1" showErrorMessage="1" error="①又は②のいずれかのみ入力してください" sqref="E29:O29" xr:uid="{FBCD7AEF-8B9A-4A31-AD14-16E07F984696}">
      <formula1>E26:E28=""</formula1>
    </dataValidation>
    <dataValidation type="custom" allowBlank="1" showInputMessage="1" showErrorMessage="1" error="①又は②のいずれかのみ入力してください" sqref="E26:O28" xr:uid="{8E73C8F6-B404-4E4A-BB30-890547F9B041}">
      <formula1>E$29=""</formula1>
    </dataValidation>
    <dataValidation type="list" allowBlank="1" showInputMessage="1" showErrorMessage="1" sqref="E31:O31" xr:uid="{B9C7CB1C-8277-41DB-A6CA-0F6B04EDC357}">
      <formula1>"　,〇"</formula1>
    </dataValidation>
  </dataValidations>
  <pageMargins left="0.68958333333333333" right="0.65" top="0.38958333333333334" bottom="0.2" header="0.51111111111111107" footer="0.51111111111111107"/>
  <pageSetup paperSize="9" scale="83" fitToHeight="0" orientation="landscape" horizontalDpi="300" vertic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通所介護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指導監査課１２</dc:creator>
  <cp:lastModifiedBy>K24C0273F</cp:lastModifiedBy>
  <cp:lastPrinted>2025-02-14T10:51:46Z</cp:lastPrinted>
  <dcterms:created xsi:type="dcterms:W3CDTF">2025-02-07T01:25:27Z</dcterms:created>
  <dcterms:modified xsi:type="dcterms:W3CDTF">2025-02-19T23:33:21Z</dcterms:modified>
</cp:coreProperties>
</file>