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WServer01\産業廃棄物対策課\Ｒ０７年度\99課の庶務等に関すること\9908ホームページ関係綴り(5)\☆0803_ホームページの更新について（多量排出）\"/>
    </mc:Choice>
  </mc:AlternateContent>
  <xr:revisionPtr revIDLastSave="0" documentId="13_ncr:1_{0F4818D2-3746-4E02-92D4-97C349A07953}" xr6:coauthVersionLast="47" xr6:coauthVersionMax="47" xr10:uidLastSave="{00000000-0000-0000-0000-000000000000}"/>
  <bookViews>
    <workbookView xWindow="2050" yWindow="620" windowWidth="16590" windowHeight="9370" tabRatio="725" firstSheet="1" activeTab="2" xr2:uid="{00000000-000D-0000-FFFF-FFFF00000000}"/>
  </bookViews>
  <sheets>
    <sheet name="総括表" sheetId="38" r:id="rId1"/>
    <sheet name="総括フロー" sheetId="48" r:id="rId2"/>
    <sheet name="実施状況報告書　（第１面）" sheetId="35" r:id="rId3"/>
    <sheet name="第２面①" sheetId="34" r:id="rId4"/>
    <sheet name="②" sheetId="39" r:id="rId5"/>
    <sheet name="③" sheetId="40" r:id="rId6"/>
    <sheet name="④" sheetId="41" r:id="rId7"/>
    <sheet name="⑤" sheetId="42" r:id="rId8"/>
    <sheet name="⑥" sheetId="43" r:id="rId9"/>
    <sheet name="⑦" sheetId="44" r:id="rId10"/>
    <sheet name="⑧" sheetId="45" r:id="rId11"/>
    <sheet name="⑨" sheetId="46" r:id="rId12"/>
    <sheet name="⑩" sheetId="47" r:id="rId13"/>
    <sheet name="第３面" sheetId="28" r:id="rId14"/>
  </sheets>
  <definedNames>
    <definedName name="_xlnm._FilterDatabase" localSheetId="4" hidden="1">②!$L$3:$Q$3</definedName>
    <definedName name="_xlnm._FilterDatabase" localSheetId="5" hidden="1">③!$L$3:$Q$3</definedName>
    <definedName name="_xlnm._FilterDatabase" localSheetId="6" hidden="1">④!$L$3:$Q$3</definedName>
    <definedName name="_xlnm._FilterDatabase" localSheetId="7" hidden="1">⑤!$L$3:$Q$3</definedName>
    <definedName name="_xlnm._FilterDatabase" localSheetId="8" hidden="1">⑥!$L$3:$Q$3</definedName>
    <definedName name="_xlnm._FilterDatabase" localSheetId="9" hidden="1">⑦!$L$3:$Q$3</definedName>
    <definedName name="_xlnm._FilterDatabase" localSheetId="10" hidden="1">⑧!$L$3:$Q$3</definedName>
    <definedName name="_xlnm._FilterDatabase" localSheetId="11" hidden="1">⑨!$L$3:$Q$3</definedName>
    <definedName name="_xlnm._FilterDatabase" localSheetId="12" hidden="1">⑩!$L$3:$Q$3</definedName>
    <definedName name="_xlnm._FilterDatabase" localSheetId="1" hidden="1">総括フロー!$L$3:$Q$3</definedName>
    <definedName name="_xlnm._FilterDatabase" localSheetId="0" hidden="1">総括表!$P$3:$P$28</definedName>
    <definedName name="_xlnm._FilterDatabase" localSheetId="3" hidden="1">第２面①!$L$3:$Q$3</definedName>
    <definedName name="_xlnm.Print_Area" localSheetId="4">②!$B$2:$W$25</definedName>
    <definedName name="_xlnm.Print_Area" localSheetId="5">③!$B$2:$W$25</definedName>
    <definedName name="_xlnm.Print_Area" localSheetId="6">④!$B$2:$W$25</definedName>
    <definedName name="_xlnm.Print_Area" localSheetId="7">⑤!$B$2:$W$25</definedName>
    <definedName name="_xlnm.Print_Area" localSheetId="8">⑥!$B$2:$W$25</definedName>
    <definedName name="_xlnm.Print_Area" localSheetId="9">⑦!$B$2:$W$25</definedName>
    <definedName name="_xlnm.Print_Area" localSheetId="10">⑧!$B$2:$W$25</definedName>
    <definedName name="_xlnm.Print_Area" localSheetId="11">⑨!$B$2:$W$25</definedName>
    <definedName name="_xlnm.Print_Area" localSheetId="12">⑩!$B$2:$W$25</definedName>
    <definedName name="_xlnm.Print_Area" localSheetId="2">'実施状況報告書　（第１面）'!$B$1:$F$29</definedName>
    <definedName name="_xlnm.Print_Area" localSheetId="1">総括フロー!$B$2:$V$25</definedName>
    <definedName name="_xlnm.Print_Area" localSheetId="3">第２面①!$B$2:$W$25</definedName>
    <definedName name="_xlnm.Print_Area" localSheetId="13">第３面!$A$1:$I$46</definedName>
    <definedName name="種類">総括表!$P$2:$P$28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9" l="1"/>
  <c r="G16" i="39"/>
  <c r="G17" i="39"/>
  <c r="N18" i="39"/>
  <c r="Y15" i="39" s="1"/>
  <c r="G19" i="39"/>
  <c r="P19" i="39"/>
  <c r="O20" i="39"/>
  <c r="G21" i="39"/>
  <c r="Y21" i="39"/>
  <c r="G22" i="39"/>
  <c r="G23" i="39"/>
  <c r="G24" i="39"/>
  <c r="G15" i="40"/>
  <c r="G16" i="40"/>
  <c r="G17" i="40"/>
  <c r="N18" i="40"/>
  <c r="G18" i="40" s="1"/>
  <c r="F25" i="38" s="1"/>
  <c r="G19" i="40"/>
  <c r="P19" i="40"/>
  <c r="O20" i="40"/>
  <c r="G21" i="40"/>
  <c r="Y21" i="40"/>
  <c r="G22" i="40"/>
  <c r="G23" i="40"/>
  <c r="G24" i="40"/>
  <c r="G15" i="41"/>
  <c r="G16" i="41"/>
  <c r="G17" i="41"/>
  <c r="N18" i="41"/>
  <c r="G18" i="41" s="1"/>
  <c r="G25" i="38" s="1"/>
  <c r="G19" i="41"/>
  <c r="P19" i="41"/>
  <c r="O20" i="41"/>
  <c r="G21" i="41"/>
  <c r="Y21" i="41"/>
  <c r="G22" i="41"/>
  <c r="G23" i="41"/>
  <c r="G24" i="41"/>
  <c r="G15" i="42"/>
  <c r="G16" i="42"/>
  <c r="G17" i="42"/>
  <c r="N18" i="42"/>
  <c r="G18" i="42" s="1"/>
  <c r="H25" i="38" s="1"/>
  <c r="G19" i="42"/>
  <c r="P19" i="42"/>
  <c r="O20" i="42"/>
  <c r="G21" i="42"/>
  <c r="Y21" i="42"/>
  <c r="G22" i="42"/>
  <c r="H29" i="38" s="1"/>
  <c r="N29" i="38" s="1"/>
  <c r="U15" i="48" s="1"/>
  <c r="G22" i="48" s="1"/>
  <c r="G23" i="42"/>
  <c r="H30" i="38" s="1"/>
  <c r="G24" i="42"/>
  <c r="G15" i="43"/>
  <c r="G16" i="43"/>
  <c r="G17" i="43"/>
  <c r="N18" i="43"/>
  <c r="Y15" i="43" s="1"/>
  <c r="G18" i="43"/>
  <c r="I25" i="38" s="1"/>
  <c r="G19" i="43"/>
  <c r="I26" i="38" s="1"/>
  <c r="N26" i="38" s="1"/>
  <c r="P19" i="43"/>
  <c r="O20" i="43"/>
  <c r="G21" i="43"/>
  <c r="Y21" i="43"/>
  <c r="G22" i="43"/>
  <c r="G23" i="43"/>
  <c r="I30" i="38" s="1"/>
  <c r="G24" i="43"/>
  <c r="G15" i="44"/>
  <c r="G16" i="44"/>
  <c r="G17" i="44"/>
  <c r="N18" i="44"/>
  <c r="Y15" i="44" s="1"/>
  <c r="G18" i="44"/>
  <c r="J25" i="38" s="1"/>
  <c r="G19" i="44"/>
  <c r="J26" i="38" s="1"/>
  <c r="P19" i="44"/>
  <c r="O20" i="44"/>
  <c r="G21" i="44"/>
  <c r="Y21" i="44"/>
  <c r="G22" i="44"/>
  <c r="G23" i="44"/>
  <c r="J30" i="38" s="1"/>
  <c r="G24" i="44"/>
  <c r="G15" i="45"/>
  <c r="G16" i="45"/>
  <c r="G17" i="45"/>
  <c r="K24" i="38" s="1"/>
  <c r="N18" i="45"/>
  <c r="G18" i="45" s="1"/>
  <c r="K25" i="38" s="1"/>
  <c r="G19" i="45"/>
  <c r="K26" i="38" s="1"/>
  <c r="P19" i="45"/>
  <c r="O20" i="45"/>
  <c r="G21" i="45"/>
  <c r="Y21" i="45"/>
  <c r="G22" i="45"/>
  <c r="K29" i="38" s="1"/>
  <c r="G23" i="45"/>
  <c r="K30" i="38" s="1"/>
  <c r="G24" i="45"/>
  <c r="G15" i="46"/>
  <c r="G16" i="46"/>
  <c r="L23" i="38" s="1"/>
  <c r="G17" i="46"/>
  <c r="L24" i="38" s="1"/>
  <c r="N18" i="46"/>
  <c r="G18" i="46" s="1"/>
  <c r="L25" i="38" s="1"/>
  <c r="G19" i="46"/>
  <c r="P19" i="46"/>
  <c r="O20" i="46"/>
  <c r="G21" i="46"/>
  <c r="Y21" i="46"/>
  <c r="G22" i="46"/>
  <c r="G23" i="46"/>
  <c r="G24" i="46"/>
  <c r="G15" i="47"/>
  <c r="G16" i="47"/>
  <c r="G17" i="47"/>
  <c r="N18" i="47"/>
  <c r="G18" i="47" s="1"/>
  <c r="M25" i="38" s="1"/>
  <c r="G19" i="47"/>
  <c r="M26" i="38" s="1"/>
  <c r="P19" i="47"/>
  <c r="O20" i="47"/>
  <c r="G21" i="47"/>
  <c r="Y21" i="47"/>
  <c r="G22" i="47"/>
  <c r="M29" i="38" s="1"/>
  <c r="G23" i="47"/>
  <c r="M30" i="38" s="1"/>
  <c r="G24" i="47"/>
  <c r="H23" i="35"/>
  <c r="J9" i="48"/>
  <c r="Q9" i="48"/>
  <c r="G16" i="48" s="1"/>
  <c r="J12" i="48"/>
  <c r="G19" i="48" s="1"/>
  <c r="J15" i="48"/>
  <c r="N18" i="48" s="1"/>
  <c r="N15" i="48"/>
  <c r="Q15" i="48"/>
  <c r="D2" i="38"/>
  <c r="D3" i="38"/>
  <c r="D4" i="38"/>
  <c r="D5" i="38"/>
  <c r="D9" i="38"/>
  <c r="D10" i="38"/>
  <c r="D11" i="38"/>
  <c r="D12" i="38"/>
  <c r="D13" i="38"/>
  <c r="D14" i="38"/>
  <c r="D15" i="38"/>
  <c r="D16" i="38"/>
  <c r="D17" i="38"/>
  <c r="D18" i="38"/>
  <c r="D21" i="38"/>
  <c r="E21" i="38"/>
  <c r="F21" i="38"/>
  <c r="G21" i="38"/>
  <c r="H21" i="38"/>
  <c r="I21" i="38"/>
  <c r="J21" i="38"/>
  <c r="K21" i="38"/>
  <c r="L21" i="38"/>
  <c r="M21" i="38"/>
  <c r="E22" i="38"/>
  <c r="F22" i="38"/>
  <c r="G22" i="38"/>
  <c r="H22" i="38"/>
  <c r="I22" i="38"/>
  <c r="J22" i="38"/>
  <c r="K22" i="38"/>
  <c r="L22" i="38"/>
  <c r="M22" i="38"/>
  <c r="E23" i="38"/>
  <c r="F23" i="38"/>
  <c r="G23" i="38"/>
  <c r="H23" i="38"/>
  <c r="I23" i="38"/>
  <c r="J23" i="38"/>
  <c r="K23" i="38"/>
  <c r="M23" i="38"/>
  <c r="E24" i="38"/>
  <c r="F24" i="38"/>
  <c r="G24" i="38"/>
  <c r="N24" i="38" s="1"/>
  <c r="J18" i="48" s="1"/>
  <c r="G17" i="48" s="1"/>
  <c r="H24" i="38"/>
  <c r="I24" i="38"/>
  <c r="J24" i="38"/>
  <c r="M24" i="38"/>
  <c r="D26" i="38"/>
  <c r="E26" i="38"/>
  <c r="F26" i="38"/>
  <c r="G26" i="38"/>
  <c r="H26" i="38"/>
  <c r="L26" i="38"/>
  <c r="E28" i="38"/>
  <c r="F28" i="38"/>
  <c r="G28" i="38"/>
  <c r="H28" i="38"/>
  <c r="I28" i="38"/>
  <c r="J28" i="38"/>
  <c r="K28" i="38"/>
  <c r="L28" i="38"/>
  <c r="M28" i="38"/>
  <c r="D29" i="38"/>
  <c r="E29" i="38"/>
  <c r="F29" i="38"/>
  <c r="G29" i="38"/>
  <c r="I29" i="38"/>
  <c r="J29" i="38"/>
  <c r="L29" i="38"/>
  <c r="E30" i="38"/>
  <c r="F30" i="38"/>
  <c r="G30" i="38"/>
  <c r="L30" i="38"/>
  <c r="E31" i="38"/>
  <c r="F31" i="38"/>
  <c r="G31" i="38"/>
  <c r="H31" i="38"/>
  <c r="I31" i="38"/>
  <c r="J31" i="38"/>
  <c r="K31" i="38"/>
  <c r="L31" i="38"/>
  <c r="M31" i="38"/>
  <c r="G15" i="34"/>
  <c r="D22" i="38" s="1"/>
  <c r="N22" i="38" s="1"/>
  <c r="G12" i="48" s="1"/>
  <c r="G16" i="34"/>
  <c r="D23" i="38" s="1"/>
  <c r="G17" i="34"/>
  <c r="D24" i="38"/>
  <c r="G18" i="34"/>
  <c r="D25" i="38" s="1"/>
  <c r="N18" i="34"/>
  <c r="Y15" i="34"/>
  <c r="G19" i="34"/>
  <c r="P19" i="34"/>
  <c r="O20" i="34"/>
  <c r="Y16" i="34" s="1"/>
  <c r="G21" i="34"/>
  <c r="D28" i="38" s="1"/>
  <c r="N28" i="38" s="1"/>
  <c r="Q23" i="48" s="1"/>
  <c r="G21" i="48" s="1"/>
  <c r="Y21" i="34"/>
  <c r="G22" i="34"/>
  <c r="G23" i="34"/>
  <c r="D30" i="38" s="1"/>
  <c r="N30" i="38" s="1"/>
  <c r="U18" i="48" s="1"/>
  <c r="G23" i="48" s="1"/>
  <c r="G24" i="34"/>
  <c r="D31" i="38" s="1"/>
  <c r="N31" i="38" s="1"/>
  <c r="U22" i="48" s="1"/>
  <c r="G24" i="48" s="1"/>
  <c r="Y16" i="46"/>
  <c r="Y16" i="47"/>
  <c r="Q19" i="47"/>
  <c r="Y17" i="47" s="1"/>
  <c r="Q19" i="46"/>
  <c r="Y24" i="46" s="1"/>
  <c r="Y17" i="46" s="1"/>
  <c r="Q19" i="45"/>
  <c r="G20" i="45" s="1"/>
  <c r="K27" i="38" s="1"/>
  <c r="Y16" i="45"/>
  <c r="Q19" i="44"/>
  <c r="Y24" i="44" s="1"/>
  <c r="Y17" i="44" s="1"/>
  <c r="Y16" i="44"/>
  <c r="Q19" i="43"/>
  <c r="Y16" i="43" s="1"/>
  <c r="Q19" i="42"/>
  <c r="Q19" i="41"/>
  <c r="G20" i="41" s="1"/>
  <c r="G27" i="38" s="1"/>
  <c r="Q19" i="40"/>
  <c r="G20" i="40" s="1"/>
  <c r="F27" i="38" s="1"/>
  <c r="Y16" i="40"/>
  <c r="Q19" i="39"/>
  <c r="Y16" i="39" s="1"/>
  <c r="Q19" i="34"/>
  <c r="Y18" i="34" s="1"/>
  <c r="Y24" i="34"/>
  <c r="G20" i="34"/>
  <c r="D27" i="38" s="1"/>
  <c r="G20" i="42"/>
  <c r="H27" i="38" s="1"/>
  <c r="Y24" i="42"/>
  <c r="Y18" i="42" s="1"/>
  <c r="Y17" i="42"/>
  <c r="G20" i="46"/>
  <c r="L27" i="38"/>
  <c r="G20" i="43"/>
  <c r="I27" i="38"/>
  <c r="Y24" i="43"/>
  <c r="Y18" i="43"/>
  <c r="Y17" i="43"/>
  <c r="Y24" i="47"/>
  <c r="Y18" i="47" s="1"/>
  <c r="Y16" i="42"/>
  <c r="Y17" i="40"/>
  <c r="Y24" i="40"/>
  <c r="Y18" i="40"/>
  <c r="G20" i="44"/>
  <c r="J27" i="38" s="1"/>
  <c r="Y24" i="45"/>
  <c r="Y17" i="45"/>
  <c r="Y18" i="45"/>
  <c r="G18" i="48" l="1"/>
  <c r="X15" i="48"/>
  <c r="N23" i="38"/>
  <c r="O20" i="48"/>
  <c r="G15" i="48"/>
  <c r="Y24" i="39"/>
  <c r="Y18" i="39" s="1"/>
  <c r="P19" i="48"/>
  <c r="G20" i="47"/>
  <c r="M27" i="38" s="1"/>
  <c r="Y18" i="41"/>
  <c r="Y16" i="41"/>
  <c r="Y15" i="40"/>
  <c r="Y15" i="46"/>
  <c r="Y15" i="41"/>
  <c r="Y24" i="41"/>
  <c r="Y18" i="44"/>
  <c r="Y18" i="46"/>
  <c r="Y17" i="34"/>
  <c r="Y15" i="47"/>
  <c r="Y15" i="45"/>
  <c r="Y15" i="42"/>
  <c r="G20" i="39"/>
  <c r="E27" i="38" s="1"/>
  <c r="N27" i="38" s="1"/>
  <c r="Y17" i="41"/>
  <c r="G18" i="39"/>
  <c r="E25" i="38" s="1"/>
  <c r="N25" i="38" s="1"/>
  <c r="Y17" i="39" l="1"/>
  <c r="Q19" i="48"/>
  <c r="X16" i="48" s="1"/>
  <c r="X24" i="48" l="1"/>
  <c r="V24" i="48" s="1"/>
  <c r="G20" i="48"/>
  <c r="X17" i="48" l="1"/>
  <c r="X18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G1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100-000003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X24" authorId="0" shapeId="0" xr:uid="{00000000-0006-0000-0100-000004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A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A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A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A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A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B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B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B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B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B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C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C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C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C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C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E10" authorId="0" shapeId="0" xr:uid="{00000000-0006-0000-0200-000001000000}">
      <text>
        <r>
          <rPr>
            <sz val="11"/>
            <color indexed="81"/>
            <rFont val="ＭＳ Ｐゴシック"/>
            <family val="3"/>
            <charset val="128"/>
          </rPr>
          <t>社印等の押印は不要です。</t>
        </r>
      </text>
    </comment>
    <comment ref="D1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日本標準産業分類上の業種
中分類まで記載する。</t>
        </r>
      </text>
    </comment>
    <comment ref="B21" authorId="0" shapeId="0" xr:uid="{00000000-0006-0000-0200-000003000000}">
      <text>
        <r>
          <rPr>
            <sz val="9"/>
            <rFont val="ＭＳ Ｐゴシック"/>
            <family val="3"/>
            <charset val="128"/>
          </rPr>
          <t>昨年度提出した「産業廃棄物処理計画」 に
記載した処理計画量を記入すること。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3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3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3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4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4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4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4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4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5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5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5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5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5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6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6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6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6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6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7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7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7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7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7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8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8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8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8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8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L3" authorId="0" shapeId="0" xr:uid="{00000000-0006-0000-0900-000001000000}">
      <text>
        <r>
          <rPr>
            <sz val="9"/>
            <rFont val="ＭＳ Ｐゴシック"/>
            <family val="3"/>
            <charset val="128"/>
          </rPr>
          <t>産業廃棄物の種類を、選択してください。
任意記入する場合には、総括表シートの任意記入セル
を変更してください。</t>
        </r>
      </text>
    </comment>
    <comment ref="G14" authorId="0" shapeId="0" xr:uid="{00000000-0006-0000-0900-000002000000}">
      <text>
        <r>
          <rPr>
            <sz val="9"/>
            <rFont val="ＭＳ Ｐゴシック"/>
            <family val="3"/>
            <charset val="128"/>
          </rPr>
          <t>この列の実績値は、自動で入力されます。
記入不要です。</t>
        </r>
      </text>
    </comment>
    <comment ref="N18" authorId="0" shapeId="0" xr:uid="{00000000-0006-0000-0900-000003000000}">
      <text>
        <r>
          <rPr>
            <sz val="9"/>
            <rFont val="ＭＳ Ｐゴシック"/>
            <family val="3"/>
            <charset val="128"/>
          </rPr>
          <t xml:space="preserve">中間処理の減量⑦ ＝ ④-⑥
</t>
        </r>
      </text>
    </comment>
    <comment ref="Q19" authorId="0" shapeId="0" xr:uid="{00000000-0006-0000-0900-000004000000}">
      <text>
        <r>
          <rPr>
            <sz val="9"/>
            <rFont val="ＭＳ Ｐゴシック"/>
            <family val="3"/>
            <charset val="128"/>
          </rPr>
          <t xml:space="preserve">全処理委託量⑩＝（⑥－⑧－⑨）＋（①－②－③－④）
</t>
        </r>
      </text>
    </comment>
    <comment ref="Y24" authorId="0" shapeId="0" xr:uid="{00000000-0006-0000-0900-000005000000}">
      <text>
        <r>
          <rPr>
            <sz val="9"/>
            <rFont val="ＭＳ Ｐゴシック"/>
            <family val="3"/>
            <charset val="128"/>
          </rPr>
          <t>再生利用及び熱回収業者以外への処理委託量です。
フロー図のチェック用にご利用ください。
処理委託量⑩ = 再生利用量⑫ + 熱回収量（⑬＋⑭）＋その他処理量⑮</t>
        </r>
      </text>
    </comment>
  </commentList>
</comments>
</file>

<file path=xl/sharedStrings.xml><?xml version="1.0" encoding="utf-8"?>
<sst xmlns="http://schemas.openxmlformats.org/spreadsheetml/2006/main" count="526" uniqueCount="161">
  <si>
    <t>産業廃棄物の種類</t>
  </si>
  <si>
    <t>事  業  場  の  名  称</t>
  </si>
  <si>
    <r>
      <rPr>
        <b/>
        <sz val="14"/>
        <color indexed="10"/>
        <rFont val="ＭＳ Ｐゴシック"/>
        <family val="3"/>
        <charset val="128"/>
      </rPr>
      <t>総括表は、</t>
    </r>
    <r>
      <rPr>
        <b/>
        <sz val="14"/>
        <color indexed="10"/>
        <rFont val="ＭＳ Ｐゴシック"/>
        <family val="3"/>
        <charset val="128"/>
      </rPr>
      <t>自動入力されます</t>
    </r>
    <r>
      <rPr>
        <sz val="14"/>
        <rFont val="ＭＳ Ｐゴシック"/>
        <family val="3"/>
        <charset val="128"/>
      </rPr>
      <t>ので、入力作業は不要です。</t>
    </r>
  </si>
  <si>
    <t>燃え殻</t>
  </si>
  <si>
    <t>事 業 場 の 所 在 地</t>
  </si>
  <si>
    <t>汚泥</t>
  </si>
  <si>
    <t>事   業   の   種   類</t>
  </si>
  <si>
    <r>
      <t>総括表は排出事業者側の確認用シートです。</t>
    </r>
    <r>
      <rPr>
        <sz val="14"/>
        <color indexed="10"/>
        <rFont val="ＭＳ Ｐゴシック"/>
        <family val="3"/>
        <charset val="128"/>
      </rPr>
      <t>　</t>
    </r>
    <r>
      <rPr>
        <b/>
        <sz val="14"/>
        <color indexed="10"/>
        <rFont val="ＭＳ Ｐゴシック"/>
        <family val="3"/>
        <charset val="128"/>
      </rPr>
      <t>印刷や提出は不要です。</t>
    </r>
  </si>
  <si>
    <t>廃油</t>
  </si>
  <si>
    <t>計　　　　画　　　　期　　　　間</t>
  </si>
  <si>
    <t>廃酸</t>
  </si>
  <si>
    <t>廃アルカリ</t>
  </si>
  <si>
    <r>
      <t>　産業廃棄物処理計画における目標値 　</t>
    </r>
    <r>
      <rPr>
        <sz val="14"/>
        <rFont val="ＭＳ Ｐ明朝"/>
        <family val="1"/>
        <charset val="128"/>
      </rPr>
      <t xml:space="preserve"> </t>
    </r>
    <r>
      <rPr>
        <sz val="14"/>
        <color indexed="62"/>
        <rFont val="ＭＳ Ｐ明朝"/>
        <family val="1"/>
        <charset val="128"/>
      </rPr>
      <t>(昨年提出した処理計画書に記載した、昨年度１年間の処理計画量）</t>
    </r>
  </si>
  <si>
    <t>廃プラスチック類</t>
  </si>
  <si>
    <t>項目</t>
  </si>
  <si>
    <t>昨年に計画した目標値</t>
  </si>
  <si>
    <t>ゴムくず</t>
  </si>
  <si>
    <t>排 出 量</t>
  </si>
  <si>
    <t>金属くず</t>
  </si>
  <si>
    <t>自ら再生利用を行う産業廃棄物の量</t>
  </si>
  <si>
    <t>ガラス・コンクリート・陶磁器くず</t>
  </si>
  <si>
    <t>自ら熱回収を行う産業廃棄物の量</t>
  </si>
  <si>
    <t>鉱さい</t>
  </si>
  <si>
    <t>自ら中間処理により減量する産業廃棄物の量</t>
  </si>
  <si>
    <t>がれき類</t>
  </si>
  <si>
    <t>自ら埋立処分又は海洋投入処分を行う産業廃棄物の量</t>
  </si>
  <si>
    <t>がれき類（石綿含有）</t>
  </si>
  <si>
    <t>全処理委託量</t>
  </si>
  <si>
    <t>ばいじん</t>
  </si>
  <si>
    <t>優良認定処理業者への処理委託量</t>
  </si>
  <si>
    <t>紙くず</t>
  </si>
  <si>
    <t>再生利用業者への処理委託量</t>
  </si>
  <si>
    <t>木くず</t>
  </si>
  <si>
    <t>認定熱回収業者への処理委託量</t>
  </si>
  <si>
    <t>繊維くず</t>
  </si>
  <si>
    <t>認定熱回収業者以外の熱回収を行う業者への処理委託量</t>
  </si>
  <si>
    <t>動物系固形不要物</t>
  </si>
  <si>
    <t>動植物性残さ</t>
  </si>
  <si>
    <t>　昨年度１年間の処理実績量</t>
  </si>
  <si>
    <t>動物のふん尿</t>
  </si>
  <si>
    <t>合計</t>
  </si>
  <si>
    <t>動物の死体</t>
  </si>
  <si>
    <t xml:space="preserve">排 出 量                                                              </t>
  </si>
  <si>
    <t>①</t>
  </si>
  <si>
    <t>13号廃棄物</t>
  </si>
  <si>
    <t>②＋⑧</t>
  </si>
  <si>
    <t>建設混合廃棄物</t>
  </si>
  <si>
    <t>⑤</t>
  </si>
  <si>
    <t>廃機械類</t>
  </si>
  <si>
    <t>⑦</t>
  </si>
  <si>
    <t>その他混合廃棄物</t>
  </si>
  <si>
    <t>③＋⑨</t>
  </si>
  <si>
    <t>任意入力１</t>
  </si>
  <si>
    <t>⑩</t>
  </si>
  <si>
    <t>任意入力２</t>
  </si>
  <si>
    <t>⑪</t>
  </si>
  <si>
    <t>任意入力３</t>
  </si>
  <si>
    <t>⑫</t>
  </si>
  <si>
    <t>⑬</t>
  </si>
  <si>
    <t>⑭</t>
  </si>
  <si>
    <t>留意事項： 　第２面Sheetを 11個以上記入した場合は、上記は正しく計算されません。</t>
  </si>
  <si>
    <t>計画の実施状況　（合計）</t>
  </si>
  <si>
    <t>（産業廃棄物処理 の 合計）</t>
  </si>
  <si>
    <t>自動計算</t>
  </si>
  <si>
    <t>印刷・提出は、不要です。</t>
  </si>
  <si>
    <t>有償物量</t>
  </si>
  <si>
    <t>不要物等
発生量</t>
  </si>
  <si>
    <t>自ら直接
再生利用した量</t>
  </si>
  <si>
    <t>自ら中間処理した後
再生利用した量</t>
  </si>
  <si>
    <t>排出量</t>
  </si>
  <si>
    <t>自ら直接埋立処分又は
海洋投入処分した量</t>
  </si>
  <si>
    <t>自ら中間処理した後
自ら埋立処分又は
海洋投入処分した量</t>
  </si>
  <si>
    <t>実績値</t>
  </si>
  <si>
    <t>自ら中間処理した量</t>
  </si>
  <si>
    <t>自ら中間処理した
後の残さ量</t>
  </si>
  <si>
    <t>⑩のうち再生利用
業者への処理委託量</t>
  </si>
  <si>
    <t>①排出量</t>
  </si>
  <si>
    <t>②＋⑧自ら再生利用を
行った量</t>
  </si>
  <si>
    <t>⑤自ら熱回収を行った量</t>
  </si>
  <si>
    <t>④のうち熱回収
を行った量</t>
  </si>
  <si>
    <t>自ら中間処理に
より減量した量</t>
  </si>
  <si>
    <t>直接 及び 自ら
中間処理した後の
処理委託量</t>
  </si>
  <si>
    <t>⑩のうち熱回収認定
業者への処理委託量</t>
  </si>
  <si>
    <t>⑦自ら中間処理により
減量した量</t>
  </si>
  <si>
    <t>③＋⑨自ら埋立処分又は
海洋投入処分を行った量</t>
  </si>
  <si>
    <t>⑩全処理委託量</t>
  </si>
  <si>
    <t>⑩のうち熱回収認定
業者以外の
熱回収を行う業者
への処理委託量</t>
  </si>
  <si>
    <t>⑪優良認定処理業者への
処理委託量</t>
  </si>
  <si>
    <t>⑫再生利用業者への
処理委託量</t>
  </si>
  <si>
    <t>⑩のうち優良認定処理
業者への処理委託量</t>
  </si>
  <si>
    <t>⑬熱回収認定業者への
処理委託量</t>
  </si>
  <si>
    <t>⑩のうち 再生利用及び熱回収業者以外
への処理委託量</t>
  </si>
  <si>
    <t>⑭熱回収認定業者以外の
熱回収を行う業者への処理
委託量</t>
  </si>
  <si>
    <r>
      <t>様式第二号の九</t>
    </r>
    <r>
      <rPr>
        <sz val="12"/>
        <rFont val="ＭＳ Ｐ明朝"/>
        <family val="1"/>
        <charset val="128"/>
      </rPr>
      <t>（第八条の四の六関係）</t>
    </r>
  </si>
  <si>
    <t>（第1面）</t>
  </si>
  <si>
    <t>産業廃棄物処理計画実施状況報告書</t>
  </si>
  <si>
    <t>柏市長</t>
  </si>
  <si>
    <t xml:space="preserve">
</t>
  </si>
  <si>
    <t>　　　　　　　　　　　　提出者</t>
  </si>
  <si>
    <t>　　　　　　　　　　　　　　　</t>
  </si>
  <si>
    <t>住　所　</t>
  </si>
  <si>
    <t>氏  名　</t>
  </si>
  <si>
    <t>　　　　　　　　　　　　　　　　　　　　　　</t>
  </si>
  <si>
    <t xml:space="preserve"> （法人にあっては、名称及び代表者の氏名）</t>
  </si>
  <si>
    <t>電話番号</t>
  </si>
  <si>
    <t>　　</t>
  </si>
  <si>
    <t>　処理計画の実施状況を報告します。</t>
  </si>
  <si>
    <t>日本標準産業分類とは →</t>
  </si>
  <si>
    <t>http://www.soumu.go.jp/toukei_toukatsu/index/seido/sangyo/</t>
  </si>
  <si>
    <t>産業廃棄物処理計画における
計　　　　画　　　　期　　　　間</t>
  </si>
  <si>
    <t>　産業廃棄物処理計画における目標値</t>
  </si>
  <si>
    <t>目標値</t>
  </si>
  <si>
    <t>自ら再生利用を行う
産業廃棄物の量</t>
  </si>
  <si>
    <t>優良認定処理業者への
処理委託量</t>
  </si>
  <si>
    <t>自ら熱回収を行う
産業廃棄物の量</t>
  </si>
  <si>
    <t>再生利用業者への
処理委託量</t>
  </si>
  <si>
    <r>
      <t>自ら中間処理により減量する</t>
    </r>
    <r>
      <rPr>
        <sz val="12"/>
        <rFont val="ＭＳ Ｐ明朝"/>
        <family val="1"/>
        <charset val="128"/>
      </rPr>
      <t xml:space="preserve">
産業廃棄物の量</t>
    </r>
  </si>
  <si>
    <t>認定熱回収業者への
処理委託量</t>
  </si>
  <si>
    <t>自ら埋立処分又は
海洋投入処分を行う
産業廃棄物の量</t>
  </si>
  <si>
    <t>認定熱回収業者以外の
熱回収を行う業者への
処理委託量</t>
  </si>
  <si>
    <t>※事務処理欄</t>
  </si>
  <si>
    <t>(第２面）</t>
  </si>
  <si>
    <t>計画の実施状況</t>
  </si>
  <si>
    <t>（産業廃棄物の種類：</t>
  </si>
  <si>
    <t>）</t>
  </si>
  <si>
    <t>小数第２位以下の数値を記入する場合にも、「セルの書式設定」を変更してください。</t>
  </si>
  <si>
    <t>⑦,⑩及び⑮は、自動計算</t>
  </si>
  <si>
    <t>(第3面）</t>
  </si>
  <si>
    <t>備考</t>
  </si>
  <si>
    <t>　翌年度の6月30日までに提出すること。</t>
  </si>
  <si>
    <t>　「事業の種類」の欄には、日本標準産業分類の区分を記入すること。</t>
  </si>
  <si>
    <t>　「産業廃棄物処理計画における目標値」の欄には、項目ごとに、産業廃棄物処理計画に記載</t>
  </si>
  <si>
    <t>した目標値を記入すること。</t>
  </si>
  <si>
    <t>　第2面には、前年度の産業廃棄物処理に関して、①～⑭の欄のそれぞれに、(1)から(14)</t>
  </si>
  <si>
    <t>に掲げる量を記入すること。</t>
  </si>
  <si>
    <t>(1)　①欄　当該事業場において生じた産業廃棄物の量</t>
  </si>
  <si>
    <t>(2)  ②欄　(1)の量のうち、中間処理をせず直接自ら再生利用した量</t>
  </si>
  <si>
    <t>(3)  ③欄　(1)の量のうち、中間処理をせず直接自ら埋立処分又は海洋投入処分した量</t>
  </si>
  <si>
    <t>(4)　④欄　(1)の量のうち、自ら中間処理をした産業廃棄物の当該中間処理前の量</t>
  </si>
  <si>
    <t>(5)　⑤欄　(4)の量のうち、熱回収を行った量</t>
  </si>
  <si>
    <t>(6)　⑥欄　自ら中間処理をした後の量</t>
  </si>
  <si>
    <t>(７)　⑦欄　(4)の量から(6)の量を差し引いた量</t>
  </si>
  <si>
    <t>(8)　⑧欄　(6)の量のうち、自ら利用し、又は他人に売却した量</t>
  </si>
  <si>
    <t>(9)  ⑨欄　(6)の量のうち、自ら埋立処分及び海洋投入処分した量</t>
  </si>
  <si>
    <t>(10) 　⑩欄　中間処理及び最終処分を委託した量</t>
  </si>
  <si>
    <t>(11) 　⑪欄　(10)の量のうち、優良認定処理業者（廃棄物の処理及び清掃に関する法律施行令</t>
  </si>
  <si>
    <t>第６条の11第２号に該当する者）への処理委託量</t>
  </si>
  <si>
    <t>(12) 　⑫欄　(10)の量のうち、処理業者への再生利用委託量</t>
  </si>
  <si>
    <t>(13) 　⑬欄  (10)の量のうち、認定熱回収施設設置者（廃棄物の処理及び清掃に関する法律</t>
  </si>
  <si>
    <t>第15条の３の３第１項の認定を受けた者）である処理業者への焼却処理委託量</t>
  </si>
  <si>
    <t>(14) 　⑭欄  (10)の量のうち、認定熱回収施設設置者以外の熱回収を行っている処理業者への</t>
  </si>
  <si>
    <t>焼却処理委託量</t>
  </si>
  <si>
    <t>　第２面の左下の表には、項目ごとに、産業廃棄物処理計画に記載したそれぞれの実績値を記</t>
  </si>
  <si>
    <t>入すること。</t>
  </si>
  <si>
    <t>　産業廃棄物の種類が２以上あるときは、産業廃棄物の種類ごとに、第２面の例により産業廃</t>
  </si>
  <si>
    <t>棄物処理計画の実施状況を明らかにした書面を作成し、当該書面を添付すること。</t>
  </si>
  <si>
    <t>　※欄には、何も記入しないこと。</t>
  </si>
  <si>
    <t xml:space="preserve"> (日本産業規格　Ａ列4番）</t>
    <rPh sb="4" eb="6">
      <t>サンギョウ</t>
    </rPh>
    <phoneticPr fontId="55"/>
  </si>
  <si>
    <t>様</t>
    <rPh sb="0" eb="1">
      <t>サマ</t>
    </rPh>
    <phoneticPr fontId="55"/>
  </si>
  <si>
    <t>令和８ 年   月   日</t>
    <rPh sb="0" eb="2">
      <t>レイワ</t>
    </rPh>
    <phoneticPr fontId="55"/>
  </si>
  <si>
    <t>廃棄物の処理及び清掃に関する法律第12条第10項の規定に基づき、令和７年度の産業廃棄物</t>
    <rPh sb="32" eb="34">
      <t>レイワ</t>
    </rPh>
    <phoneticPr fontId="5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</si>
</sst>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 "/>
    <numFmt numFmtId="178" formatCode="0\ \t"/>
    <numFmt numFmtId="179" formatCode="0_ \t"/>
    <numFmt numFmtId="180" formatCode="0.0\ \t"/>
    <numFmt numFmtId="181" formatCode="0.0_ "/>
    <numFmt numFmtId="182" formatCode="0.0_);[Red]\(0.0\)"/>
    <numFmt numFmtId="183" formatCode="[&lt;=999]000;[&lt;=9999]000\-00;000\-0000"/>
  </numFmts>
  <fonts count="57" x14ac:knownFonts="1">
    <font>
      <sz val="1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indexed="62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HG創英角ﾎﾟｯﾌﾟ体"/>
      <family val="3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18"/>
      <color indexed="10"/>
      <name val="ＭＳ Ｐゴシック"/>
      <family val="3"/>
      <charset val="128"/>
    </font>
    <font>
      <sz val="14"/>
      <color indexed="9"/>
      <name val="ＭＳ Ｐ明朝"/>
      <family val="1"/>
      <charset val="128"/>
    </font>
    <font>
      <sz val="12"/>
      <name val="ＭＳ Ｐゴシック"/>
      <family val="3"/>
      <charset val="128"/>
    </font>
    <font>
      <sz val="20"/>
      <color indexed="13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sz val="14"/>
      <color indexed="43"/>
      <name val="ＭＳ Ｐ明朝"/>
      <family val="1"/>
      <charset val="128"/>
    </font>
    <font>
      <sz val="16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b/>
      <sz val="22"/>
      <color indexed="10"/>
      <name val="ＭＳ Ｐ明朝"/>
      <family val="1"/>
      <charset val="128"/>
    </font>
    <font>
      <sz val="14"/>
      <color indexed="13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3"/>
      <name val="ＭＳ Ｐゴシック"/>
      <family val="3"/>
      <charset val="128"/>
    </font>
    <font>
      <sz val="14"/>
      <color indexed="55"/>
      <name val="ＭＳ Ｐ明朝"/>
      <family val="1"/>
      <charset val="128"/>
    </font>
    <font>
      <b/>
      <sz val="14"/>
      <color indexed="12"/>
      <name val="ＭＳ Ｐゴシック"/>
      <family val="3"/>
      <charset val="128"/>
    </font>
    <font>
      <sz val="16"/>
      <color indexed="13"/>
      <name val="ＭＳ Ｐ明朝"/>
      <family val="1"/>
      <charset val="128"/>
    </font>
    <font>
      <sz val="11"/>
      <color indexed="13"/>
      <name val="ＭＳ Ｐゴシック"/>
      <family val="3"/>
      <charset val="128"/>
    </font>
    <font>
      <b/>
      <sz val="16"/>
      <color indexed="48"/>
      <name val="ＭＳ Ｐ明朝"/>
      <family val="1"/>
      <charset val="128"/>
    </font>
    <font>
      <sz val="11"/>
      <name val="Century"/>
      <family val="1"/>
    </font>
    <font>
      <b/>
      <sz val="16"/>
      <name val="ＭＳ Ｐ明朝"/>
      <family val="1"/>
      <charset val="128"/>
    </font>
    <font>
      <u/>
      <sz val="12"/>
      <color indexed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47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5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4" fillId="0" borderId="0"/>
    <xf numFmtId="0" fontId="19" fillId="4" borderId="0" applyNumberFormat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25" fillId="0" borderId="0" xfId="0" applyFont="1">
      <alignment vertical="center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15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6" fillId="0" borderId="16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27" fillId="0" borderId="0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25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8" fillId="0" borderId="0" xfId="45" applyFont="1" applyFill="1" applyBorder="1" applyAlignment="1" applyProtection="1">
      <alignment horizontal="center" vertical="top" wrapText="1"/>
      <protection locked="0"/>
    </xf>
    <xf numFmtId="49" fontId="4" fillId="0" borderId="0" xfId="45" applyNumberFormat="1" applyFont="1" applyFill="1" applyBorder="1" applyAlignment="1" applyProtection="1">
      <alignment horizontal="center" vertical="center"/>
      <protection locked="0"/>
    </xf>
    <xf numFmtId="176" fontId="4" fillId="0" borderId="0" xfId="45" applyNumberFormat="1" applyFont="1" applyFill="1" applyBorder="1" applyAlignment="1" applyProtection="1">
      <alignment horizontal="center" vertical="center"/>
      <protection locked="0"/>
    </xf>
    <xf numFmtId="0" fontId="25" fillId="0" borderId="0" xfId="45" applyFont="1" applyFill="1" applyBorder="1" applyAlignment="1" applyProtection="1">
      <alignment wrapText="1"/>
      <protection locked="0"/>
    </xf>
    <xf numFmtId="0" fontId="25" fillId="0" borderId="0" xfId="45" applyFont="1" applyFill="1" applyBorder="1" applyAlignment="1" applyProtection="1">
      <alignment horizontal="center" vertical="top" wrapText="1"/>
      <protection locked="0"/>
    </xf>
    <xf numFmtId="49" fontId="25" fillId="0" borderId="0" xfId="45" applyNumberFormat="1" applyFont="1" applyFill="1" applyBorder="1" applyAlignment="1" applyProtection="1">
      <alignment wrapText="1"/>
      <protection locked="0"/>
    </xf>
    <xf numFmtId="49" fontId="25" fillId="0" borderId="0" xfId="45" applyNumberFormat="1" applyFont="1" applyBorder="1" applyAlignment="1" applyProtection="1">
      <alignment wrapText="1"/>
      <protection locked="0"/>
    </xf>
    <xf numFmtId="49" fontId="4" fillId="0" borderId="10" xfId="45" applyNumberFormat="1" applyFont="1" applyFill="1" applyBorder="1" applyAlignment="1" applyProtection="1">
      <alignment horizontal="center" vertical="center"/>
      <protection locked="0"/>
    </xf>
    <xf numFmtId="49" fontId="4" fillId="0" borderId="12" xfId="45" applyNumberFormat="1" applyFont="1" applyFill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vertical="center"/>
      <protection locked="0"/>
    </xf>
    <xf numFmtId="49" fontId="4" fillId="0" borderId="10" xfId="45" applyNumberFormat="1" applyFont="1" applyFill="1" applyBorder="1" applyAlignment="1" applyProtection="1">
      <alignment horizontal="right" vertical="top"/>
      <protection locked="0"/>
    </xf>
    <xf numFmtId="49" fontId="4" fillId="0" borderId="0" xfId="45" applyNumberFormat="1" applyFont="1" applyFill="1" applyBorder="1" applyAlignment="1" applyProtection="1">
      <alignment horizontal="left" vertical="top"/>
      <protection locked="0"/>
    </xf>
    <xf numFmtId="49" fontId="4" fillId="0" borderId="13" xfId="45" applyNumberFormat="1" applyFont="1" applyFill="1" applyBorder="1" applyAlignment="1" applyProtection="1">
      <alignment horizontal="center" vertical="center"/>
      <protection locked="0"/>
    </xf>
    <xf numFmtId="49" fontId="4" fillId="0" borderId="19" xfId="45" applyNumberFormat="1" applyFont="1" applyFill="1" applyBorder="1" applyAlignment="1" applyProtection="1">
      <alignment horizontal="center" vertical="center"/>
      <protection locked="0"/>
    </xf>
    <xf numFmtId="49" fontId="4" fillId="0" borderId="20" xfId="45" applyNumberFormat="1" applyFont="1" applyFill="1" applyBorder="1" applyAlignment="1" applyProtection="1">
      <alignment horizontal="center" vertical="center"/>
      <protection locked="0"/>
    </xf>
    <xf numFmtId="49" fontId="4" fillId="0" borderId="0" xfId="45" applyNumberFormat="1" applyFont="1" applyFill="1" applyBorder="1" applyAlignment="1" applyProtection="1">
      <alignment horizontal="right" vertical="top"/>
      <protection locked="0"/>
    </xf>
    <xf numFmtId="49" fontId="4" fillId="0" borderId="18" xfId="45" applyNumberFormat="1" applyFont="1" applyFill="1" applyBorder="1" applyAlignment="1" applyProtection="1">
      <alignment horizontal="left" vertical="top"/>
      <protection locked="0"/>
    </xf>
    <xf numFmtId="49" fontId="4" fillId="0" borderId="18" xfId="45" applyNumberFormat="1" applyFont="1" applyFill="1" applyBorder="1" applyAlignment="1" applyProtection="1">
      <alignment horizontal="right" vertical="top"/>
      <protection locked="0"/>
    </xf>
    <xf numFmtId="49" fontId="4" fillId="0" borderId="14" xfId="45" applyNumberFormat="1" applyFont="1" applyFill="1" applyBorder="1" applyAlignment="1" applyProtection="1">
      <alignment horizontal="center" vertical="center"/>
      <protection locked="0"/>
    </xf>
    <xf numFmtId="49" fontId="4" fillId="0" borderId="21" xfId="45" applyNumberFormat="1" applyFont="1" applyFill="1" applyBorder="1" applyAlignment="1" applyProtection="1">
      <alignment horizontal="center" vertical="center"/>
      <protection locked="0"/>
    </xf>
    <xf numFmtId="49" fontId="4" fillId="0" borderId="22" xfId="45" applyNumberFormat="1" applyFont="1" applyFill="1" applyBorder="1" applyAlignment="1" applyProtection="1">
      <alignment horizontal="center" vertical="center"/>
      <protection locked="0"/>
    </xf>
    <xf numFmtId="49" fontId="4" fillId="0" borderId="10" xfId="45" applyNumberFormat="1" applyFont="1" applyFill="1" applyBorder="1" applyAlignment="1" applyProtection="1">
      <alignment horizontal="left" vertical="top"/>
      <protection locked="0"/>
    </xf>
    <xf numFmtId="0" fontId="25" fillId="0" borderId="0" xfId="45" applyFont="1" applyFill="1" applyBorder="1" applyAlignment="1" applyProtection="1">
      <alignment horizontal="center" vertical="center" wrapText="1"/>
      <protection locked="0"/>
    </xf>
    <xf numFmtId="49" fontId="4" fillId="0" borderId="23" xfId="45" applyNumberFormat="1" applyFont="1" applyFill="1" applyBorder="1" applyAlignment="1" applyProtection="1">
      <alignment horizontal="center" vertical="center"/>
      <protection locked="0"/>
    </xf>
    <xf numFmtId="49" fontId="4" fillId="0" borderId="24" xfId="45" applyNumberFormat="1" applyFont="1" applyFill="1" applyBorder="1" applyAlignment="1" applyProtection="1">
      <alignment horizontal="right" vertical="top"/>
      <protection locked="0"/>
    </xf>
    <xf numFmtId="0" fontId="25" fillId="0" borderId="0" xfId="0" applyFont="1" applyBorder="1" applyAlignment="1" applyProtection="1">
      <alignment vertical="center"/>
      <protection locked="0"/>
    </xf>
    <xf numFmtId="49" fontId="4" fillId="0" borderId="11" xfId="45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left" vertical="top"/>
      <protection locked="0"/>
    </xf>
    <xf numFmtId="49" fontId="25" fillId="0" borderId="0" xfId="45" applyNumberFormat="1" applyFont="1" applyAlignment="1" applyProtection="1">
      <alignment wrapText="1"/>
      <protection locked="0"/>
    </xf>
    <xf numFmtId="0" fontId="0" fillId="0" borderId="0" xfId="0" applyProtection="1">
      <alignment vertical="center"/>
      <protection locked="0"/>
    </xf>
    <xf numFmtId="0" fontId="6" fillId="0" borderId="12" xfId="0" applyFont="1" applyFill="1" applyBorder="1" applyProtection="1">
      <alignment vertical="center"/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6" fillId="0" borderId="13" xfId="0" applyFont="1" applyFill="1" applyBorder="1" applyProtection="1">
      <alignment vertical="center"/>
      <protection locked="0"/>
    </xf>
    <xf numFmtId="0" fontId="6" fillId="0" borderId="14" xfId="0" applyFont="1" applyFill="1" applyBorder="1" applyProtection="1">
      <alignment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distributed" vertical="center" indent="1"/>
      <protection locked="0"/>
    </xf>
    <xf numFmtId="0" fontId="6" fillId="0" borderId="19" xfId="0" applyFont="1" applyFill="1" applyBorder="1" applyAlignment="1" applyProtection="1">
      <alignment horizontal="distributed" vertical="center" wrapText="1" indent="1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  <xf numFmtId="0" fontId="25" fillId="0" borderId="0" xfId="0" applyFont="1" applyBorder="1" applyProtection="1">
      <alignment vertical="center"/>
      <protection locked="0"/>
    </xf>
    <xf numFmtId="0" fontId="29" fillId="0" borderId="0" xfId="0" applyFont="1" applyBorder="1" applyProtection="1">
      <alignment vertical="center"/>
      <protection locked="0"/>
    </xf>
    <xf numFmtId="176" fontId="29" fillId="0" borderId="0" xfId="45" applyNumberFormat="1" applyFont="1" applyFill="1" applyBorder="1" applyAlignment="1" applyProtection="1">
      <alignment horizontal="center" vertical="center"/>
      <protection locked="0"/>
    </xf>
    <xf numFmtId="0" fontId="29" fillId="0" borderId="0" xfId="45" applyFont="1" applyFill="1" applyBorder="1" applyAlignment="1" applyProtection="1">
      <alignment wrapText="1"/>
      <protection locked="0"/>
    </xf>
    <xf numFmtId="177" fontId="4" fillId="0" borderId="0" xfId="45" applyNumberFormat="1" applyFont="1" applyFill="1" applyBorder="1" applyAlignment="1" applyProtection="1">
      <alignment horizontal="center" vertical="center"/>
      <protection locked="0"/>
    </xf>
    <xf numFmtId="177" fontId="4" fillId="0" borderId="16" xfId="45" applyNumberFormat="1" applyFont="1" applyFill="1" applyBorder="1" applyAlignment="1" applyProtection="1">
      <alignment horizontal="center" vertical="center"/>
      <protection locked="0"/>
    </xf>
    <xf numFmtId="49" fontId="30" fillId="0" borderId="0" xfId="45" applyNumberFormat="1" applyFont="1" applyFill="1" applyBorder="1" applyAlignment="1" applyProtection="1">
      <alignment horizontal="center" vertical="center"/>
      <protection locked="0"/>
    </xf>
    <xf numFmtId="0" fontId="31" fillId="0" borderId="10" xfId="45" applyNumberFormat="1" applyFont="1" applyFill="1" applyBorder="1" applyAlignment="1" applyProtection="1">
      <alignment horizontal="center" vertical="center"/>
      <protection locked="0"/>
    </xf>
    <xf numFmtId="0" fontId="32" fillId="0" borderId="0" xfId="42" applyFont="1" applyAlignment="1" applyProtection="1">
      <alignment horizontal="right" vertical="center" indent="1"/>
      <protection locked="0"/>
    </xf>
    <xf numFmtId="177" fontId="33" fillId="0" borderId="13" xfId="45" applyNumberFormat="1" applyFont="1" applyFill="1" applyBorder="1" applyAlignment="1" applyProtection="1">
      <alignment horizontal="right" vertical="top"/>
    </xf>
    <xf numFmtId="177" fontId="33" fillId="0" borderId="11" xfId="45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25" fillId="23" borderId="0" xfId="45" applyFont="1" applyFill="1" applyBorder="1" applyAlignment="1" applyProtection="1">
      <alignment wrapText="1"/>
      <protection locked="0"/>
    </xf>
    <xf numFmtId="0" fontId="25" fillId="23" borderId="0" xfId="45" applyFont="1" applyFill="1" applyBorder="1" applyAlignment="1" applyProtection="1">
      <alignment horizontal="center" vertical="center" wrapText="1"/>
      <protection locked="0"/>
    </xf>
    <xf numFmtId="49" fontId="25" fillId="23" borderId="0" xfId="45" applyNumberFormat="1" applyFont="1" applyFill="1" applyBorder="1" applyAlignment="1" applyProtection="1">
      <alignment wrapText="1"/>
      <protection locked="0"/>
    </xf>
    <xf numFmtId="49" fontId="25" fillId="23" borderId="0" xfId="45" applyNumberFormat="1" applyFont="1" applyFill="1" applyAlignment="1" applyProtection="1">
      <alignment wrapText="1"/>
      <protection locked="0"/>
    </xf>
    <xf numFmtId="0" fontId="29" fillId="23" borderId="0" xfId="45" applyFont="1" applyFill="1" applyBorder="1" applyAlignment="1" applyProtection="1">
      <alignment wrapText="1"/>
      <protection locked="0"/>
    </xf>
    <xf numFmtId="176" fontId="4" fillId="23" borderId="0" xfId="45" applyNumberFormat="1" applyFont="1" applyFill="1" applyBorder="1" applyAlignment="1" applyProtection="1">
      <alignment horizontal="center" vertical="center"/>
      <protection locked="0"/>
    </xf>
    <xf numFmtId="0" fontId="25" fillId="23" borderId="0" xfId="0" applyFont="1" applyFill="1" applyAlignment="1" applyProtection="1">
      <alignment vertical="center"/>
      <protection locked="0"/>
    </xf>
    <xf numFmtId="0" fontId="34" fillId="0" borderId="0" xfId="0" applyFont="1" applyProtection="1">
      <alignment vertical="center"/>
      <protection locked="0"/>
    </xf>
    <xf numFmtId="0" fontId="34" fillId="0" borderId="0" xfId="0" applyFont="1" applyFill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5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7" xfId="0" applyFont="1" applyFill="1" applyBorder="1" applyProtection="1">
      <alignment vertical="center"/>
      <protection locked="0"/>
    </xf>
    <xf numFmtId="0" fontId="6" fillId="0" borderId="23" xfId="0" applyFont="1" applyFill="1" applyBorder="1" applyAlignment="1" applyProtection="1">
      <alignment vertical="center"/>
      <protection locked="0"/>
    </xf>
    <xf numFmtId="0" fontId="25" fillId="0" borderId="19" xfId="0" applyFont="1" applyFill="1" applyBorder="1" applyAlignment="1" applyProtection="1">
      <alignment horizontal="distributed" vertical="center" wrapText="1" indent="1"/>
      <protection locked="0"/>
    </xf>
    <xf numFmtId="49" fontId="4" fillId="0" borderId="18" xfId="45" applyNumberFormat="1" applyFont="1" applyFill="1" applyBorder="1" applyAlignment="1" applyProtection="1">
      <alignment horizontal="center" vertical="center"/>
      <protection locked="0"/>
    </xf>
    <xf numFmtId="49" fontId="4" fillId="0" borderId="17" xfId="45" applyNumberFormat="1" applyFont="1" applyFill="1" applyBorder="1" applyAlignment="1" applyProtection="1">
      <alignment horizontal="right" vertical="top"/>
      <protection locked="0"/>
    </xf>
    <xf numFmtId="178" fontId="25" fillId="0" borderId="0" xfId="45" applyNumberFormat="1" applyFont="1" applyFill="1" applyBorder="1" applyAlignment="1" applyProtection="1">
      <alignment wrapText="1"/>
      <protection locked="0"/>
    </xf>
    <xf numFmtId="0" fontId="25" fillId="24" borderId="0" xfId="45" applyFont="1" applyFill="1" applyBorder="1" applyAlignment="1" applyProtection="1">
      <alignment wrapText="1"/>
      <protection locked="0"/>
    </xf>
    <xf numFmtId="0" fontId="25" fillId="24" borderId="0" xfId="45" applyFont="1" applyFill="1" applyBorder="1" applyAlignment="1" applyProtection="1">
      <alignment horizontal="center" vertical="center" wrapText="1"/>
      <protection locked="0"/>
    </xf>
    <xf numFmtId="49" fontId="25" fillId="24" borderId="0" xfId="45" applyNumberFormat="1" applyFont="1" applyFill="1" applyBorder="1" applyAlignment="1" applyProtection="1">
      <alignment wrapText="1"/>
      <protection locked="0"/>
    </xf>
    <xf numFmtId="49" fontId="25" fillId="24" borderId="0" xfId="45" applyNumberFormat="1" applyFont="1" applyFill="1" applyAlignment="1" applyProtection="1">
      <alignment wrapText="1"/>
      <protection locked="0"/>
    </xf>
    <xf numFmtId="0" fontId="29" fillId="24" borderId="0" xfId="45" applyFont="1" applyFill="1" applyBorder="1" applyAlignment="1" applyProtection="1">
      <alignment wrapText="1"/>
      <protection locked="0"/>
    </xf>
    <xf numFmtId="176" fontId="4" fillId="25" borderId="0" xfId="45" applyNumberFormat="1" applyFont="1" applyFill="1" applyBorder="1" applyAlignment="1" applyProtection="1">
      <alignment horizontal="center" vertical="center"/>
      <protection locked="0"/>
    </xf>
    <xf numFmtId="176" fontId="4" fillId="25" borderId="0" xfId="45" applyNumberFormat="1" applyFont="1" applyFill="1" applyBorder="1" applyAlignment="1" applyProtection="1">
      <alignment vertical="center"/>
      <protection locked="0"/>
    </xf>
    <xf numFmtId="176" fontId="35" fillId="25" borderId="0" xfId="45" applyNumberFormat="1" applyFont="1" applyFill="1" applyBorder="1" applyAlignment="1" applyProtection="1">
      <alignment vertical="center"/>
      <protection locked="0"/>
    </xf>
    <xf numFmtId="0" fontId="25" fillId="25" borderId="0" xfId="45" applyFont="1" applyFill="1" applyBorder="1" applyAlignment="1" applyProtection="1">
      <alignment wrapText="1"/>
      <protection locked="0"/>
    </xf>
    <xf numFmtId="176" fontId="36" fillId="25" borderId="0" xfId="45" applyNumberFormat="1" applyFont="1" applyFill="1" applyBorder="1" applyAlignment="1" applyProtection="1">
      <alignment vertical="center"/>
      <protection locked="0"/>
    </xf>
    <xf numFmtId="176" fontId="37" fillId="25" borderId="0" xfId="45" applyNumberFormat="1" applyFont="1" applyFill="1" applyBorder="1" applyAlignment="1" applyProtection="1">
      <alignment vertical="center"/>
      <protection locked="0"/>
    </xf>
    <xf numFmtId="176" fontId="37" fillId="25" borderId="0" xfId="45" applyNumberFormat="1" applyFont="1" applyFill="1" applyBorder="1" applyAlignment="1" applyProtection="1">
      <alignment vertical="center"/>
    </xf>
    <xf numFmtId="176" fontId="38" fillId="25" borderId="0" xfId="45" applyNumberFormat="1" applyFont="1" applyFill="1" applyBorder="1" applyAlignment="1" applyProtection="1">
      <alignment vertical="center"/>
      <protection locked="0"/>
    </xf>
    <xf numFmtId="176" fontId="39" fillId="25" borderId="0" xfId="45" applyNumberFormat="1" applyFont="1" applyFill="1" applyBorder="1" applyAlignment="1" applyProtection="1">
      <alignment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Fill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2" fillId="0" borderId="0" xfId="0" applyNumberFormat="1" applyFont="1" applyAlignment="1" applyProtection="1">
      <alignment horizontal="left" vertical="center"/>
      <protection locked="0"/>
    </xf>
    <xf numFmtId="0" fontId="6" fillId="0" borderId="23" xfId="0" applyNumberFormat="1" applyFont="1" applyFill="1" applyBorder="1" applyAlignment="1" applyProtection="1">
      <alignment horizontal="left" vertical="center" indent="1"/>
      <protection locked="0"/>
    </xf>
    <xf numFmtId="0" fontId="6" fillId="0" borderId="25" xfId="0" applyNumberFormat="1" applyFont="1" applyFill="1" applyBorder="1" applyAlignment="1" applyProtection="1">
      <alignment horizontal="left" vertical="center" indent="1"/>
      <protection locked="0"/>
    </xf>
    <xf numFmtId="0" fontId="6" fillId="0" borderId="26" xfId="0" applyNumberFormat="1" applyFont="1" applyFill="1" applyBorder="1" applyAlignment="1" applyProtection="1">
      <alignment horizontal="left" vertical="center" indent="1"/>
      <protection locked="0"/>
    </xf>
    <xf numFmtId="0" fontId="6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28" xfId="0" applyNumberFormat="1" applyFont="1" applyFill="1" applyBorder="1" applyAlignment="1" applyProtection="1">
      <alignment horizontal="left" vertical="center" indent="1"/>
      <protection locked="0"/>
    </xf>
    <xf numFmtId="0" fontId="6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0" fontId="34" fillId="0" borderId="0" xfId="0" applyNumberFormat="1" applyFont="1" applyProtection="1">
      <alignment vertical="center"/>
      <protection locked="0"/>
    </xf>
    <xf numFmtId="0" fontId="34" fillId="0" borderId="0" xfId="0" applyNumberFormat="1" applyFont="1" applyAlignment="1" applyProtection="1">
      <alignment horizontal="left" vertical="center"/>
      <protection locked="0"/>
    </xf>
    <xf numFmtId="0" fontId="34" fillId="0" borderId="0" xfId="0" applyNumberFormat="1" applyFont="1" applyFill="1" applyProtection="1">
      <alignment vertical="center"/>
      <protection locked="0"/>
    </xf>
    <xf numFmtId="179" fontId="0" fillId="0" borderId="0" xfId="0" applyNumberFormat="1" applyProtection="1">
      <alignment vertical="center"/>
    </xf>
    <xf numFmtId="179" fontId="0" fillId="0" borderId="0" xfId="0" applyNumberFormat="1" applyFill="1" applyProtection="1">
      <alignment vertical="center"/>
    </xf>
    <xf numFmtId="0" fontId="6" fillId="0" borderId="30" xfId="0" applyNumberFormat="1" applyFont="1" applyFill="1" applyBorder="1" applyAlignment="1" applyProtection="1">
      <alignment horizontal="left" vertical="center" indent="1"/>
      <protection locked="0"/>
    </xf>
    <xf numFmtId="0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32" xfId="0" applyNumberFormat="1" applyFont="1" applyFill="1" applyBorder="1" applyAlignment="1" applyProtection="1">
      <alignment horizontal="left" vertical="center" indent="1"/>
      <protection locked="0"/>
    </xf>
    <xf numFmtId="0" fontId="6" fillId="0" borderId="33" xfId="0" applyNumberFormat="1" applyFont="1" applyFill="1" applyBorder="1" applyAlignment="1" applyProtection="1">
      <alignment horizontal="center" vertical="center"/>
      <protection locked="0"/>
    </xf>
    <xf numFmtId="0" fontId="6" fillId="0" borderId="31" xfId="0" applyNumberFormat="1" applyFont="1" applyFill="1" applyBorder="1" applyAlignment="1" applyProtection="1">
      <alignment horizontal="left" vertical="center" indent="1"/>
      <protection locked="0"/>
    </xf>
    <xf numFmtId="0" fontId="6" fillId="0" borderId="33" xfId="0" applyNumberFormat="1" applyFont="1" applyFill="1" applyBorder="1" applyAlignment="1" applyProtection="1">
      <alignment horizontal="left" vertical="center" indent="1"/>
      <protection locked="0"/>
    </xf>
    <xf numFmtId="0" fontId="6" fillId="0" borderId="34" xfId="0" applyNumberFormat="1" applyFont="1" applyFill="1" applyBorder="1" applyAlignment="1" applyProtection="1">
      <alignment horizontal="left" vertical="center" indent="1"/>
      <protection locked="0"/>
    </xf>
    <xf numFmtId="0" fontId="6" fillId="0" borderId="35" xfId="0" applyNumberFormat="1" applyFont="1" applyFill="1" applyBorder="1" applyAlignment="1" applyProtection="1">
      <alignment horizontal="center" vertical="center"/>
      <protection locked="0"/>
    </xf>
    <xf numFmtId="0" fontId="6" fillId="0" borderId="35" xfId="0" applyNumberFormat="1" applyFont="1" applyFill="1" applyBorder="1" applyAlignment="1" applyProtection="1">
      <alignment horizontal="left" vertical="center" indent="1"/>
      <protection locked="0"/>
    </xf>
    <xf numFmtId="0" fontId="6" fillId="26" borderId="26" xfId="0" applyNumberFormat="1" applyFont="1" applyFill="1" applyBorder="1" applyAlignment="1" applyProtection="1">
      <alignment horizontal="center" vertical="center"/>
      <protection locked="0"/>
    </xf>
    <xf numFmtId="0" fontId="6" fillId="26" borderId="28" xfId="0" applyNumberFormat="1" applyFont="1" applyFill="1" applyBorder="1" applyAlignment="1" applyProtection="1">
      <alignment horizontal="center" vertical="center"/>
      <protection locked="0"/>
    </xf>
    <xf numFmtId="180" fontId="40" fillId="0" borderId="19" xfId="45" applyNumberFormat="1" applyFont="1" applyFill="1" applyBorder="1" applyAlignment="1" applyProtection="1">
      <alignment horizontal="right"/>
    </xf>
    <xf numFmtId="180" fontId="6" fillId="0" borderId="19" xfId="45" applyNumberFormat="1" applyFont="1" applyFill="1" applyBorder="1" applyAlignment="1" applyProtection="1">
      <alignment horizontal="right" vertical="center" indent="1"/>
      <protection locked="0"/>
    </xf>
    <xf numFmtId="176" fontId="41" fillId="25" borderId="0" xfId="45" applyNumberFormat="1" applyFont="1" applyFill="1" applyBorder="1" applyAlignment="1" applyProtection="1">
      <alignment vertical="center"/>
    </xf>
    <xf numFmtId="0" fontId="7" fillId="4" borderId="36" xfId="44" applyFont="1" applyFill="1" applyBorder="1" applyAlignment="1">
      <alignment vertical="center" shrinkToFit="1"/>
    </xf>
    <xf numFmtId="0" fontId="7" fillId="4" borderId="37" xfId="44" applyFont="1" applyFill="1" applyBorder="1" applyAlignment="1">
      <alignment vertical="center" shrinkToFit="1"/>
    </xf>
    <xf numFmtId="0" fontId="0" fillId="4" borderId="37" xfId="0" applyNumberFormat="1" applyFont="1" applyFill="1" applyBorder="1" applyAlignment="1" applyProtection="1">
      <alignment vertical="center" shrinkToFit="1"/>
      <protection locked="0"/>
    </xf>
    <xf numFmtId="0" fontId="0" fillId="4" borderId="37" xfId="0" applyNumberFormat="1" applyFill="1" applyBorder="1" applyAlignment="1" applyProtection="1">
      <alignment vertical="center" shrinkToFit="1"/>
      <protection locked="0"/>
    </xf>
    <xf numFmtId="0" fontId="20" fillId="4" borderId="37" xfId="0" applyNumberFormat="1" applyFont="1" applyFill="1" applyBorder="1" applyAlignment="1" applyProtection="1">
      <alignment vertical="center" shrinkToFit="1"/>
      <protection locked="0"/>
    </xf>
    <xf numFmtId="0" fontId="20" fillId="4" borderId="38" xfId="0" applyNumberFormat="1" applyFont="1" applyFill="1" applyBorder="1" applyAlignment="1" applyProtection="1">
      <alignment vertical="center" shrinkToFit="1"/>
      <protection locked="0"/>
    </xf>
    <xf numFmtId="176" fontId="42" fillId="25" borderId="0" xfId="45" applyNumberFormat="1" applyFont="1" applyFill="1" applyBorder="1" applyAlignment="1" applyProtection="1">
      <alignment vertical="center"/>
      <protection locked="0"/>
    </xf>
    <xf numFmtId="176" fontId="42" fillId="25" borderId="0" xfId="45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49" fontId="40" fillId="0" borderId="18" xfId="45" applyNumberFormat="1" applyFont="1" applyFill="1" applyBorder="1" applyAlignment="1" applyProtection="1">
      <alignment horizontal="center" vertical="center"/>
      <protection locked="0"/>
    </xf>
    <xf numFmtId="180" fontId="43" fillId="0" borderId="38" xfId="45" applyNumberFormat="1" applyFont="1" applyFill="1" applyBorder="1" applyAlignment="1" applyProtection="1">
      <alignment horizontal="right"/>
      <protection locked="0"/>
    </xf>
    <xf numFmtId="180" fontId="43" fillId="0" borderId="20" xfId="45" applyNumberFormat="1" applyFont="1" applyFill="1" applyBorder="1" applyAlignment="1" applyProtection="1">
      <alignment horizontal="right"/>
      <protection locked="0"/>
    </xf>
    <xf numFmtId="49" fontId="4" fillId="0" borderId="36" xfId="45" applyNumberFormat="1" applyFont="1" applyFill="1" applyBorder="1" applyAlignment="1" applyProtection="1">
      <alignment horizontal="center" vertical="center" wrapText="1"/>
      <protection locked="0"/>
    </xf>
    <xf numFmtId="180" fontId="43" fillId="0" borderId="20" xfId="45" applyNumberFormat="1" applyFont="1" applyFill="1" applyBorder="1" applyAlignment="1" applyProtection="1">
      <alignment horizontal="right"/>
    </xf>
    <xf numFmtId="176" fontId="4" fillId="25" borderId="36" xfId="45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43" applyFont="1" applyAlignment="1" applyProtection="1">
      <alignment horizontal="right" vertical="center" indent="1"/>
      <protection locked="0"/>
    </xf>
    <xf numFmtId="0" fontId="44" fillId="27" borderId="0" xfId="0" applyFont="1" applyFill="1" applyProtection="1">
      <alignment vertical="center"/>
    </xf>
    <xf numFmtId="0" fontId="31" fillId="0" borderId="11" xfId="45" applyNumberFormat="1" applyFont="1" applyFill="1" applyBorder="1" applyAlignment="1" applyProtection="1">
      <alignment horizontal="center" vertical="center"/>
      <protection locked="0"/>
    </xf>
    <xf numFmtId="49" fontId="4" fillId="0" borderId="15" xfId="45" applyNumberFormat="1" applyFont="1" applyFill="1" applyBorder="1" applyAlignment="1" applyProtection="1">
      <alignment horizontal="right" vertical="top"/>
      <protection locked="0"/>
    </xf>
    <xf numFmtId="49" fontId="4" fillId="0" borderId="24" xfId="45" applyNumberFormat="1" applyFont="1" applyFill="1" applyBorder="1" applyAlignment="1" applyProtection="1">
      <alignment horizontal="center" vertical="center"/>
      <protection locked="0"/>
    </xf>
    <xf numFmtId="49" fontId="4" fillId="0" borderId="12" xfId="45" applyNumberFormat="1" applyFont="1" applyFill="1" applyBorder="1" applyAlignment="1" applyProtection="1">
      <alignment horizontal="right" vertical="top"/>
      <protection locked="0"/>
    </xf>
    <xf numFmtId="176" fontId="29" fillId="0" borderId="12" xfId="45" applyNumberFormat="1" applyFont="1" applyFill="1" applyBorder="1" applyAlignment="1" applyProtection="1">
      <alignment horizontal="center" vertical="center"/>
      <protection locked="0"/>
    </xf>
    <xf numFmtId="49" fontId="4" fillId="0" borderId="39" xfId="45" applyNumberFormat="1" applyFont="1" applyFill="1" applyBorder="1" applyAlignment="1" applyProtection="1">
      <alignment horizontal="center" vertical="center"/>
      <protection locked="0"/>
    </xf>
    <xf numFmtId="49" fontId="4" fillId="0" borderId="40" xfId="45" applyNumberFormat="1" applyFont="1" applyFill="1" applyBorder="1" applyAlignment="1" applyProtection="1">
      <alignment horizontal="center" vertical="center"/>
      <protection locked="0"/>
    </xf>
    <xf numFmtId="0" fontId="31" fillId="26" borderId="0" xfId="0" applyFont="1" applyFill="1" applyBorder="1" applyAlignment="1" applyProtection="1">
      <alignment horizontal="center" vertical="center"/>
      <protection locked="0"/>
    </xf>
    <xf numFmtId="180" fontId="43" fillId="0" borderId="38" xfId="45" applyNumberFormat="1" applyFont="1" applyFill="1" applyBorder="1" applyAlignment="1" applyProtection="1">
      <alignment horizontal="right"/>
    </xf>
    <xf numFmtId="180" fontId="43" fillId="0" borderId="20" xfId="45" applyNumberFormat="1" applyFont="1" applyFill="1" applyBorder="1" applyAlignment="1" applyProtection="1">
      <alignment horizontal="right" vertical="center"/>
    </xf>
    <xf numFmtId="49" fontId="4" fillId="0" borderId="0" xfId="45" applyNumberFormat="1" applyFont="1" applyFill="1" applyBorder="1" applyAlignment="1" applyProtection="1">
      <alignment horizontal="left" vertical="top" shrinkToFit="1"/>
      <protection locked="0"/>
    </xf>
    <xf numFmtId="49" fontId="4" fillId="0" borderId="12" xfId="45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45" applyNumberFormat="1" applyFont="1" applyFill="1" applyBorder="1" applyAlignment="1" applyProtection="1">
      <alignment horizontal="center" vertical="center" shrinkToFit="1"/>
      <protection locked="0"/>
    </xf>
    <xf numFmtId="181" fontId="45" fillId="0" borderId="15" xfId="45" applyNumberFormat="1" applyFont="1" applyFill="1" applyBorder="1" applyAlignment="1" applyProtection="1">
      <alignment horizontal="right" vertical="top" shrinkToFit="1"/>
    </xf>
    <xf numFmtId="181" fontId="45" fillId="0" borderId="11" xfId="45" applyNumberFormat="1" applyFont="1" applyFill="1" applyBorder="1" applyAlignment="1" applyProtection="1">
      <alignment horizontal="center" vertical="center" shrinkToFit="1"/>
    </xf>
    <xf numFmtId="177" fontId="4" fillId="0" borderId="15" xfId="45" applyNumberFormat="1" applyFont="1" applyFill="1" applyBorder="1" applyAlignment="1" applyProtection="1">
      <alignment horizontal="center" vertical="center" shrinkToFit="1"/>
      <protection locked="0"/>
    </xf>
    <xf numFmtId="182" fontId="43" fillId="0" borderId="0" xfId="45" applyNumberFormat="1" applyFont="1" applyFill="1" applyBorder="1" applyAlignment="1" applyProtection="1">
      <alignment horizontal="center" vertical="center" shrinkToFit="1"/>
    </xf>
    <xf numFmtId="49" fontId="4" fillId="0" borderId="12" xfId="45" applyNumberFormat="1" applyFont="1" applyFill="1" applyBorder="1" applyAlignment="1" applyProtection="1">
      <alignment horizontal="left" vertical="top"/>
      <protection locked="0"/>
    </xf>
    <xf numFmtId="180" fontId="43" fillId="0" borderId="24" xfId="0" applyNumberFormat="1" applyFont="1" applyBorder="1" applyAlignment="1" applyProtection="1">
      <alignment horizontal="right"/>
    </xf>
    <xf numFmtId="0" fontId="6" fillId="4" borderId="41" xfId="0" applyNumberFormat="1" applyFont="1" applyFill="1" applyBorder="1" applyAlignment="1" applyProtection="1">
      <alignment horizontal="center" vertical="center" shrinkToFit="1"/>
    </xf>
    <xf numFmtId="0" fontId="6" fillId="4" borderId="42" xfId="0" applyNumberFormat="1" applyFont="1" applyFill="1" applyBorder="1" applyAlignment="1" applyProtection="1">
      <alignment horizontal="center" vertical="center" shrinkToFit="1"/>
    </xf>
    <xf numFmtId="183" fontId="6" fillId="21" borderId="43" xfId="0" applyNumberFormat="1" applyFont="1" applyFill="1" applyBorder="1" applyAlignment="1" applyProtection="1">
      <alignment horizontal="center" vertical="center"/>
      <protection locked="0"/>
    </xf>
    <xf numFmtId="180" fontId="6" fillId="0" borderId="44" xfId="0" applyNumberFormat="1" applyFont="1" applyBorder="1" applyAlignment="1" applyProtection="1">
      <alignment vertical="center"/>
    </xf>
    <xf numFmtId="180" fontId="6" fillId="0" borderId="44" xfId="0" applyNumberFormat="1" applyFont="1" applyBorder="1" applyProtection="1">
      <alignment vertical="center"/>
    </xf>
    <xf numFmtId="180" fontId="6" fillId="0" borderId="45" xfId="0" applyNumberFormat="1" applyFont="1" applyBorder="1" applyProtection="1">
      <alignment vertical="center"/>
    </xf>
    <xf numFmtId="180" fontId="6" fillId="0" borderId="46" xfId="0" applyNumberFormat="1" applyFont="1" applyBorder="1" applyProtection="1">
      <alignment vertical="center"/>
    </xf>
    <xf numFmtId="180" fontId="6" fillId="0" borderId="47" xfId="0" applyNumberFormat="1" applyFont="1" applyBorder="1" applyProtection="1">
      <alignment vertical="center"/>
    </xf>
    <xf numFmtId="180" fontId="6" fillId="0" borderId="37" xfId="0" applyNumberFormat="1" applyFont="1" applyBorder="1" applyAlignment="1" applyProtection="1">
      <alignment vertical="center"/>
    </xf>
    <xf numFmtId="180" fontId="6" fillId="0" borderId="37" xfId="0" applyNumberFormat="1" applyFont="1" applyBorder="1" applyProtection="1">
      <alignment vertical="center"/>
    </xf>
    <xf numFmtId="180" fontId="6" fillId="0" borderId="48" xfId="0" applyNumberFormat="1" applyFont="1" applyBorder="1" applyProtection="1">
      <alignment vertical="center"/>
    </xf>
    <xf numFmtId="180" fontId="6" fillId="0" borderId="49" xfId="0" applyNumberFormat="1" applyFont="1" applyBorder="1" applyAlignment="1" applyProtection="1">
      <alignment vertical="center"/>
    </xf>
    <xf numFmtId="180" fontId="6" fillId="0" borderId="50" xfId="0" applyNumberFormat="1" applyFont="1" applyBorder="1" applyAlignment="1" applyProtection="1">
      <alignment vertical="center"/>
    </xf>
    <xf numFmtId="180" fontId="6" fillId="0" borderId="49" xfId="0" applyNumberFormat="1" applyFont="1" applyBorder="1" applyProtection="1">
      <alignment vertical="center"/>
    </xf>
    <xf numFmtId="180" fontId="6" fillId="0" borderId="51" xfId="0" applyNumberFormat="1" applyFont="1" applyBorder="1" applyProtection="1">
      <alignment vertical="center"/>
    </xf>
    <xf numFmtId="180" fontId="6" fillId="0" borderId="52" xfId="0" applyNumberFormat="1" applyFont="1" applyBorder="1" applyProtection="1">
      <alignment vertical="center"/>
    </xf>
    <xf numFmtId="0" fontId="0" fillId="0" borderId="0" xfId="0" applyNumberFormat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46" fillId="0" borderId="0" xfId="0" applyNumberFormat="1" applyFont="1" applyAlignment="1" applyProtection="1">
      <alignment horizontal="center" vertical="center"/>
      <protection locked="0"/>
    </xf>
    <xf numFmtId="180" fontId="6" fillId="0" borderId="45" xfId="0" applyNumberFormat="1" applyFont="1" applyBorder="1" applyAlignment="1" applyProtection="1">
      <alignment vertical="center"/>
    </xf>
    <xf numFmtId="180" fontId="6" fillId="0" borderId="61" xfId="0" applyNumberFormat="1" applyFont="1" applyBorder="1" applyAlignment="1" applyProtection="1">
      <alignment vertical="center"/>
    </xf>
    <xf numFmtId="180" fontId="6" fillId="0" borderId="62" xfId="0" applyNumberFormat="1" applyFont="1" applyBorder="1" applyAlignment="1" applyProtection="1">
      <alignment vertical="center"/>
    </xf>
    <xf numFmtId="0" fontId="1" fillId="0" borderId="0" xfId="0" applyNumberFormat="1" applyFont="1" applyAlignment="1" applyProtection="1">
      <alignment horizontal="center" vertical="center"/>
      <protection locked="0"/>
    </xf>
    <xf numFmtId="180" fontId="6" fillId="0" borderId="51" xfId="0" applyNumberFormat="1" applyFont="1" applyBorder="1" applyAlignment="1" applyProtection="1">
      <alignment vertical="center"/>
    </xf>
    <xf numFmtId="180" fontId="6" fillId="0" borderId="63" xfId="0" applyNumberFormat="1" applyFont="1" applyBorder="1" applyAlignment="1" applyProtection="1">
      <alignment vertical="center"/>
    </xf>
    <xf numFmtId="180" fontId="6" fillId="0" borderId="64" xfId="0" applyNumberFormat="1" applyFont="1" applyBorder="1" applyAlignment="1" applyProtection="1">
      <alignment vertical="center"/>
    </xf>
    <xf numFmtId="0" fontId="6" fillId="4" borderId="26" xfId="0" applyNumberFormat="1" applyFont="1" applyFill="1" applyBorder="1" applyAlignment="1" applyProtection="1">
      <alignment horizontal="center" vertical="center"/>
      <protection locked="0"/>
    </xf>
    <xf numFmtId="0" fontId="6" fillId="4" borderId="28" xfId="0" applyNumberFormat="1" applyFont="1" applyFill="1" applyBorder="1" applyAlignment="1" applyProtection="1">
      <alignment horizontal="center" vertical="center"/>
      <protection locked="0"/>
    </xf>
    <xf numFmtId="49" fontId="6" fillId="0" borderId="42" xfId="0" applyNumberFormat="1" applyFont="1" applyFill="1" applyBorder="1" applyAlignment="1" applyProtection="1">
      <alignment vertical="center"/>
    </xf>
    <xf numFmtId="0" fontId="6" fillId="0" borderId="53" xfId="0" applyNumberFormat="1" applyFont="1" applyFill="1" applyBorder="1" applyAlignment="1" applyProtection="1">
      <alignment vertical="center"/>
    </xf>
    <xf numFmtId="0" fontId="6" fillId="0" borderId="54" xfId="0" applyNumberFormat="1" applyFont="1" applyFill="1" applyBorder="1" applyAlignment="1" applyProtection="1">
      <alignment vertical="center"/>
    </xf>
    <xf numFmtId="49" fontId="6" fillId="0" borderId="22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55" xfId="0" applyNumberFormat="1" applyFont="1" applyFill="1" applyBorder="1" applyAlignment="1" applyProtection="1">
      <alignment vertical="center"/>
    </xf>
    <xf numFmtId="49" fontId="6" fillId="0" borderId="56" xfId="0" applyNumberFormat="1" applyFont="1" applyFill="1" applyBorder="1" applyAlignment="1" applyProtection="1">
      <alignment vertical="center"/>
    </xf>
    <xf numFmtId="0" fontId="6" fillId="0" borderId="57" xfId="0" applyNumberFormat="1" applyFont="1" applyFill="1" applyBorder="1" applyAlignment="1" applyProtection="1">
      <alignment vertical="center"/>
    </xf>
    <xf numFmtId="0" fontId="6" fillId="0" borderId="58" xfId="0" applyNumberFormat="1" applyFont="1" applyFill="1" applyBorder="1" applyAlignment="1" applyProtection="1">
      <alignment vertical="center"/>
    </xf>
    <xf numFmtId="0" fontId="6" fillId="26" borderId="42" xfId="0" applyNumberFormat="1" applyFont="1" applyFill="1" applyBorder="1" applyAlignment="1" applyProtection="1">
      <alignment horizontal="center" vertical="center"/>
      <protection locked="0"/>
    </xf>
    <xf numFmtId="0" fontId="6" fillId="26" borderId="53" xfId="0" applyNumberFormat="1" applyFont="1" applyFill="1" applyBorder="1" applyAlignment="1" applyProtection="1">
      <alignment horizontal="center" vertical="center"/>
      <protection locked="0"/>
    </xf>
    <xf numFmtId="0" fontId="6" fillId="26" borderId="54" xfId="0" applyNumberFormat="1" applyFont="1" applyFill="1" applyBorder="1" applyAlignment="1" applyProtection="1">
      <alignment horizontal="center" vertical="center"/>
      <protection locked="0"/>
    </xf>
    <xf numFmtId="180" fontId="6" fillId="0" borderId="46" xfId="0" applyNumberFormat="1" applyFont="1" applyBorder="1" applyAlignment="1" applyProtection="1">
      <alignment vertical="center"/>
    </xf>
    <xf numFmtId="180" fontId="6" fillId="0" borderId="59" xfId="0" applyNumberFormat="1" applyFont="1" applyBorder="1" applyAlignment="1" applyProtection="1">
      <alignment vertical="center"/>
    </xf>
    <xf numFmtId="180" fontId="6" fillId="0" borderId="60" xfId="0" applyNumberFormat="1" applyFont="1" applyBorder="1" applyAlignment="1" applyProtection="1">
      <alignment vertical="center"/>
    </xf>
    <xf numFmtId="49" fontId="4" fillId="0" borderId="18" xfId="45" applyNumberFormat="1" applyFont="1" applyFill="1" applyBorder="1" applyAlignment="1" applyProtection="1">
      <alignment horizontal="center" vertical="center" wrapText="1"/>
      <protection locked="0"/>
    </xf>
    <xf numFmtId="49" fontId="4" fillId="0" borderId="44" xfId="45" applyNumberFormat="1" applyFont="1" applyFill="1" applyBorder="1" applyAlignment="1" applyProtection="1">
      <alignment horizontal="center" vertical="center" wrapText="1"/>
      <protection locked="0"/>
    </xf>
    <xf numFmtId="180" fontId="43" fillId="0" borderId="12" xfId="45" applyNumberFormat="1" applyFont="1" applyFill="1" applyBorder="1" applyAlignment="1" applyProtection="1">
      <alignment horizontal="right"/>
    </xf>
    <xf numFmtId="180" fontId="43" fillId="0" borderId="15" xfId="0" applyNumberFormat="1" applyFont="1" applyBorder="1" applyAlignment="1" applyProtection="1">
      <alignment horizontal="right"/>
    </xf>
    <xf numFmtId="180" fontId="43" fillId="0" borderId="13" xfId="0" applyNumberFormat="1" applyFont="1" applyBorder="1" applyAlignment="1" applyProtection="1">
      <alignment horizontal="right"/>
    </xf>
    <xf numFmtId="180" fontId="43" fillId="0" borderId="17" xfId="0" applyNumberFormat="1" applyFont="1" applyBorder="1" applyAlignment="1" applyProtection="1">
      <alignment horizontal="right"/>
    </xf>
    <xf numFmtId="49" fontId="4" fillId="0" borderId="10" xfId="45" applyNumberFormat="1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5" fillId="0" borderId="46" xfId="0" applyFont="1" applyBorder="1" applyAlignment="1" applyProtection="1">
      <alignment vertical="center"/>
      <protection locked="0"/>
    </xf>
    <xf numFmtId="0" fontId="25" fillId="0" borderId="35" xfId="0" applyFont="1" applyBorder="1" applyAlignment="1" applyProtection="1">
      <alignment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49" fontId="4" fillId="24" borderId="69" xfId="45" applyNumberFormat="1" applyFont="1" applyFill="1" applyBorder="1" applyAlignment="1" applyProtection="1">
      <alignment horizontal="center" vertical="center" wrapText="1"/>
      <protection locked="0"/>
    </xf>
    <xf numFmtId="0" fontId="25" fillId="24" borderId="70" xfId="0" applyFont="1" applyFill="1" applyBorder="1" applyAlignment="1" applyProtection="1">
      <alignment horizontal="center" vertical="center" wrapText="1"/>
      <protection locked="0"/>
    </xf>
    <xf numFmtId="180" fontId="43" fillId="0" borderId="67" xfId="45" applyNumberFormat="1" applyFont="1" applyFill="1" applyBorder="1" applyAlignment="1" applyProtection="1">
      <alignment horizontal="right"/>
    </xf>
    <xf numFmtId="180" fontId="43" fillId="0" borderId="68" xfId="45" applyNumberFormat="1" applyFont="1" applyFill="1" applyBorder="1" applyAlignment="1" applyProtection="1">
      <alignment horizontal="right"/>
    </xf>
    <xf numFmtId="49" fontId="4" fillId="0" borderId="22" xfId="45" applyNumberFormat="1" applyFont="1" applyFill="1" applyBorder="1" applyAlignment="1" applyProtection="1">
      <alignment horizontal="left" vertical="center" wrapText="1"/>
      <protection locked="0"/>
    </xf>
    <xf numFmtId="49" fontId="4" fillId="0" borderId="21" xfId="45" applyNumberFormat="1" applyFont="1" applyFill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/>
      <protection locked="0"/>
    </xf>
    <xf numFmtId="49" fontId="4" fillId="0" borderId="0" xfId="45" applyNumberFormat="1" applyFont="1" applyFill="1" applyBorder="1" applyAlignment="1" applyProtection="1">
      <alignment horizontal="left" vertical="top"/>
      <protection locked="0"/>
    </xf>
    <xf numFmtId="0" fontId="25" fillId="0" borderId="0" xfId="0" applyFont="1" applyBorder="1" applyAlignment="1" applyProtection="1">
      <alignment horizontal="left" vertical="top"/>
      <protection locked="0"/>
    </xf>
    <xf numFmtId="49" fontId="40" fillId="0" borderId="18" xfId="45" applyNumberFormat="1" applyFont="1" applyFill="1" applyBorder="1" applyAlignment="1" applyProtection="1">
      <alignment horizontal="center" vertical="center" wrapText="1"/>
      <protection locked="0"/>
    </xf>
    <xf numFmtId="0" fontId="40" fillId="0" borderId="20" xfId="0" applyFont="1" applyBorder="1" applyAlignment="1" applyProtection="1">
      <alignment vertical="center"/>
      <protection locked="0"/>
    </xf>
    <xf numFmtId="180" fontId="43" fillId="24" borderId="71" xfId="45" applyNumberFormat="1" applyFont="1" applyFill="1" applyBorder="1" applyAlignment="1" applyProtection="1">
      <alignment horizontal="right"/>
    </xf>
    <xf numFmtId="180" fontId="43" fillId="24" borderId="72" xfId="0" applyNumberFormat="1" applyFont="1" applyFill="1" applyBorder="1" applyAlignment="1" applyProtection="1">
      <alignment horizontal="right"/>
    </xf>
    <xf numFmtId="49" fontId="4" fillId="0" borderId="22" xfId="45" applyNumberFormat="1" applyFont="1" applyFill="1" applyBorder="1" applyAlignment="1" applyProtection="1">
      <alignment horizontal="left" vertical="center"/>
      <protection locked="0"/>
    </xf>
    <xf numFmtId="49" fontId="4" fillId="0" borderId="21" xfId="45" applyNumberFormat="1" applyFont="1" applyFill="1" applyBorder="1" applyAlignment="1" applyProtection="1">
      <alignment horizontal="left" vertical="center"/>
      <protection locked="0"/>
    </xf>
    <xf numFmtId="180" fontId="43" fillId="0" borderId="13" xfId="45" applyNumberFormat="1" applyFont="1" applyFill="1" applyBorder="1" applyAlignment="1" applyProtection="1">
      <alignment horizontal="right"/>
    </xf>
    <xf numFmtId="49" fontId="4" fillId="0" borderId="65" xfId="45" applyNumberFormat="1" applyFont="1" applyFill="1" applyBorder="1" applyAlignment="1" applyProtection="1">
      <alignment horizontal="center" vertical="center" wrapText="1"/>
      <protection locked="0"/>
    </xf>
    <xf numFmtId="0" fontId="25" fillId="0" borderId="66" xfId="0" applyFont="1" applyBorder="1" applyAlignment="1" applyProtection="1">
      <alignment horizontal="center" vertical="center"/>
      <protection locked="0"/>
    </xf>
    <xf numFmtId="49" fontId="40" fillId="0" borderId="18" xfId="45" applyNumberFormat="1" applyFont="1" applyFill="1" applyBorder="1" applyAlignment="1" applyProtection="1">
      <alignment horizontal="center" vertical="center"/>
      <protection locked="0"/>
    </xf>
    <xf numFmtId="0" fontId="25" fillId="24" borderId="70" xfId="0" applyFont="1" applyFill="1" applyBorder="1" applyAlignment="1" applyProtection="1">
      <alignment horizontal="center" vertical="center"/>
      <protection locked="0"/>
    </xf>
    <xf numFmtId="49" fontId="4" fillId="0" borderId="22" xfId="45" applyNumberFormat="1" applyFont="1" applyFill="1" applyBorder="1" applyAlignment="1" applyProtection="1">
      <alignment horizontal="center" vertical="center"/>
      <protection locked="0"/>
    </xf>
    <xf numFmtId="49" fontId="4" fillId="0" borderId="21" xfId="45" applyNumberFormat="1" applyFont="1" applyFill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vertical="center"/>
      <protection locked="0"/>
    </xf>
    <xf numFmtId="0" fontId="28" fillId="0" borderId="23" xfId="0" applyFont="1" applyBorder="1" applyAlignment="1" applyProtection="1">
      <alignment vertical="center"/>
      <protection locked="0"/>
    </xf>
    <xf numFmtId="0" fontId="43" fillId="0" borderId="0" xfId="0" applyFont="1" applyBorder="1" applyAlignment="1" applyProtection="1">
      <alignment horizontal="center" vertical="center"/>
      <protection locked="0"/>
    </xf>
    <xf numFmtId="0" fontId="49" fillId="27" borderId="0" xfId="0" applyFont="1" applyFill="1" applyBorder="1" applyAlignment="1" applyProtection="1">
      <alignment horizontal="center" vertical="center"/>
      <protection locked="0"/>
    </xf>
    <xf numFmtId="0" fontId="47" fillId="25" borderId="0" xfId="0" applyFont="1" applyFill="1" applyAlignment="1" applyProtection="1">
      <alignment vertical="center" wrapText="1"/>
      <protection locked="0"/>
    </xf>
    <xf numFmtId="0" fontId="48" fillId="0" borderId="0" xfId="0" applyFont="1" applyAlignment="1">
      <alignment vertical="center"/>
    </xf>
    <xf numFmtId="176" fontId="47" fillId="25" borderId="0" xfId="45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11" xfId="0" applyFont="1" applyFill="1" applyBorder="1" applyAlignment="1" applyProtection="1">
      <alignment horizontal="right" vertical="center" indent="1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2" xfId="0" applyFont="1" applyFill="1" applyBorder="1" applyAlignment="1" applyProtection="1">
      <alignment horizontal="distributed" vertical="center" indent="1"/>
      <protection locked="0"/>
    </xf>
    <xf numFmtId="0" fontId="34" fillId="0" borderId="23" xfId="0" applyFont="1" applyBorder="1" applyAlignment="1" applyProtection="1">
      <alignment horizontal="distributed" vertical="center" indent="1"/>
      <protection locked="0"/>
    </xf>
    <xf numFmtId="49" fontId="6" fillId="0" borderId="22" xfId="0" applyNumberFormat="1" applyFont="1" applyFill="1" applyBorder="1" applyAlignment="1" applyProtection="1">
      <alignment vertical="center"/>
      <protection locked="0"/>
    </xf>
    <xf numFmtId="49" fontId="34" fillId="0" borderId="21" xfId="0" applyNumberFormat="1" applyFont="1" applyBorder="1" applyAlignment="1" applyProtection="1">
      <alignment vertical="center"/>
      <protection locked="0"/>
    </xf>
    <xf numFmtId="49" fontId="34" fillId="0" borderId="23" xfId="0" applyNumberFormat="1" applyFont="1" applyBorder="1" applyAlignment="1" applyProtection="1">
      <alignment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58" fontId="6" fillId="0" borderId="0" xfId="0" applyNumberFormat="1" applyFont="1" applyFill="1" applyBorder="1" applyAlignment="1" applyProtection="1">
      <alignment horizontal="right" vertical="center" indent="2"/>
      <protection locked="0"/>
    </xf>
    <xf numFmtId="58" fontId="6" fillId="0" borderId="15" xfId="0" applyNumberFormat="1" applyFont="1" applyFill="1" applyBorder="1" applyAlignment="1" applyProtection="1">
      <alignment horizontal="right" vertical="center" indent="2"/>
      <protection locked="0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34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52" fillId="0" borderId="0" xfId="28" applyFont="1" applyAlignment="1" applyProtection="1">
      <alignment vertical="center"/>
      <protection locked="0"/>
    </xf>
    <xf numFmtId="0" fontId="52" fillId="0" borderId="0" xfId="28" applyFont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distributed" vertical="center" wrapText="1" indent="1"/>
      <protection locked="0"/>
    </xf>
    <xf numFmtId="0" fontId="6" fillId="0" borderId="16" xfId="0" applyFont="1" applyFill="1" applyBorder="1" applyAlignment="1" applyProtection="1">
      <alignment horizontal="distributed" vertical="center" indent="1"/>
      <protection locked="0"/>
    </xf>
    <xf numFmtId="176" fontId="43" fillId="0" borderId="0" xfId="45" applyNumberFormat="1" applyFont="1" applyFill="1" applyBorder="1" applyAlignment="1" applyProtection="1">
      <alignment horizontal="center" vertical="center" textRotation="180"/>
      <protection locked="0"/>
    </xf>
    <xf numFmtId="0" fontId="25" fillId="0" borderId="66" xfId="0" applyFont="1" applyBorder="1" applyAlignment="1" applyProtection="1">
      <alignment horizontal="center" vertical="center" wrapText="1"/>
      <protection locked="0"/>
    </xf>
    <xf numFmtId="49" fontId="4" fillId="0" borderId="11" xfId="45" applyNumberFormat="1" applyFont="1" applyFill="1" applyBorder="1" applyAlignment="1" applyProtection="1">
      <alignment horizontal="left" vertical="top"/>
      <protection locked="0"/>
    </xf>
    <xf numFmtId="0" fontId="25" fillId="0" borderId="11" xfId="0" applyFont="1" applyBorder="1" applyAlignment="1" applyProtection="1">
      <alignment horizontal="left" vertical="top"/>
      <protection locked="0"/>
    </xf>
    <xf numFmtId="180" fontId="43" fillId="0" borderId="13" xfId="45" applyNumberFormat="1" applyFont="1" applyFill="1" applyBorder="1" applyAlignment="1" applyProtection="1">
      <alignment horizontal="right"/>
      <protection locked="0"/>
    </xf>
    <xf numFmtId="180" fontId="43" fillId="0" borderId="17" xfId="0" applyNumberFormat="1" applyFont="1" applyBorder="1" applyAlignment="1" applyProtection="1">
      <alignment horizontal="right"/>
      <protection locked="0"/>
    </xf>
    <xf numFmtId="0" fontId="40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51" fillId="0" borderId="0" xfId="0" applyFont="1" applyBorder="1" applyAlignment="1" applyProtection="1">
      <alignment horizontal="center" vertical="center"/>
      <protection locked="0"/>
    </xf>
    <xf numFmtId="0" fontId="50" fillId="0" borderId="0" xfId="0" applyFont="1" applyFill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_産業廃棄物 -   kannsei じっけん" xfId="43" xr:uid="{00000000-0005-0000-0000-00002B000000}"/>
    <cellStyle name="標準 3" xfId="44" xr:uid="{00000000-0005-0000-0000-00002C000000}"/>
    <cellStyle name="標準_【様式-A】産業廃棄物処理計画実施状況報告書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2811" name="Rectangle 2">
          <a:extLst>
            <a:ext uri="{FF2B5EF4-FFF2-40B4-BE49-F238E27FC236}">
              <a16:creationId xmlns:a16="http://schemas.microsoft.com/office/drawing/2014/main" id="{00000000-0008-0000-0100-0000FB0A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2812" name="Rectangle 3">
          <a:extLst>
            <a:ext uri="{FF2B5EF4-FFF2-40B4-BE49-F238E27FC236}">
              <a16:creationId xmlns:a16="http://schemas.microsoft.com/office/drawing/2014/main" id="{00000000-0008-0000-0100-0000FC0A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2813" name="Rectangle 7">
          <a:extLst>
            <a:ext uri="{FF2B5EF4-FFF2-40B4-BE49-F238E27FC236}">
              <a16:creationId xmlns:a16="http://schemas.microsoft.com/office/drawing/2014/main" id="{00000000-0008-0000-0100-0000FD0A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2814" name="Rectangle 8">
          <a:extLst>
            <a:ext uri="{FF2B5EF4-FFF2-40B4-BE49-F238E27FC236}">
              <a16:creationId xmlns:a16="http://schemas.microsoft.com/office/drawing/2014/main" id="{00000000-0008-0000-0100-0000FE0A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2815" name="Rectangle 9">
          <a:extLst>
            <a:ext uri="{FF2B5EF4-FFF2-40B4-BE49-F238E27FC236}">
              <a16:creationId xmlns:a16="http://schemas.microsoft.com/office/drawing/2014/main" id="{00000000-0008-0000-0100-0000FF0A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2816" name="Rectangle 10">
          <a:extLst>
            <a:ext uri="{FF2B5EF4-FFF2-40B4-BE49-F238E27FC236}">
              <a16:creationId xmlns:a16="http://schemas.microsoft.com/office/drawing/2014/main" id="{00000000-0008-0000-0100-0000000B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2817" name="Rectangle 11">
          <a:extLst>
            <a:ext uri="{FF2B5EF4-FFF2-40B4-BE49-F238E27FC236}">
              <a16:creationId xmlns:a16="http://schemas.microsoft.com/office/drawing/2014/main" id="{00000000-0008-0000-0100-0000010B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2818" name="Rectangle 12">
          <a:extLst>
            <a:ext uri="{FF2B5EF4-FFF2-40B4-BE49-F238E27FC236}">
              <a16:creationId xmlns:a16="http://schemas.microsoft.com/office/drawing/2014/main" id="{00000000-0008-0000-0100-0000020B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2819" name="Rectangle 13">
          <a:extLst>
            <a:ext uri="{FF2B5EF4-FFF2-40B4-BE49-F238E27FC236}">
              <a16:creationId xmlns:a16="http://schemas.microsoft.com/office/drawing/2014/main" id="{00000000-0008-0000-0100-0000030B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2820" name="Rectangle 14">
          <a:extLst>
            <a:ext uri="{FF2B5EF4-FFF2-40B4-BE49-F238E27FC236}">
              <a16:creationId xmlns:a16="http://schemas.microsoft.com/office/drawing/2014/main" id="{00000000-0008-0000-0100-0000040B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2821" name="Rectangle 15">
          <a:extLst>
            <a:ext uri="{FF2B5EF4-FFF2-40B4-BE49-F238E27FC236}">
              <a16:creationId xmlns:a16="http://schemas.microsoft.com/office/drawing/2014/main" id="{00000000-0008-0000-0100-0000050B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2822" name="Rectangle 16">
          <a:extLst>
            <a:ext uri="{FF2B5EF4-FFF2-40B4-BE49-F238E27FC236}">
              <a16:creationId xmlns:a16="http://schemas.microsoft.com/office/drawing/2014/main" id="{00000000-0008-0000-0100-0000060B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2823" name="Rectangle 17">
          <a:extLst>
            <a:ext uri="{FF2B5EF4-FFF2-40B4-BE49-F238E27FC236}">
              <a16:creationId xmlns:a16="http://schemas.microsoft.com/office/drawing/2014/main" id="{00000000-0008-0000-0100-0000070B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2824" name="Rectangle 18">
          <a:extLst>
            <a:ext uri="{FF2B5EF4-FFF2-40B4-BE49-F238E27FC236}">
              <a16:creationId xmlns:a16="http://schemas.microsoft.com/office/drawing/2014/main" id="{00000000-0008-0000-0100-0000080B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19</xdr:col>
      <xdr:colOff>9525</xdr:colOff>
      <xdr:row>13</xdr:row>
      <xdr:rowOff>571500</xdr:rowOff>
    </xdr:from>
    <xdr:to>
      <xdr:col>19</xdr:col>
      <xdr:colOff>352425</xdr:colOff>
      <xdr:row>13</xdr:row>
      <xdr:rowOff>571500</xdr:rowOff>
    </xdr:to>
    <xdr:sp macro="" textlink="">
      <xdr:nvSpPr>
        <xdr:cNvPr id="2923" name="Line 22">
          <a:extLst>
            <a:ext uri="{FF2B5EF4-FFF2-40B4-BE49-F238E27FC236}">
              <a16:creationId xmlns:a16="http://schemas.microsoft.com/office/drawing/2014/main" id="{00000000-0008-0000-0100-00006B0B0000}"/>
            </a:ext>
          </a:extLst>
        </xdr:cNvPr>
        <xdr:cNvSpPr>
          <a:spLocks noChangeShapeType="1"/>
        </xdr:cNvSpPr>
      </xdr:nvSpPr>
      <xdr:spPr bwMode="auto">
        <a:xfrm>
          <a:off x="13106400" y="64198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20</xdr:row>
      <xdr:rowOff>9525</xdr:rowOff>
    </xdr:from>
    <xdr:to>
      <xdr:col>19</xdr:col>
      <xdr:colOff>352425</xdr:colOff>
      <xdr:row>20</xdr:row>
      <xdr:rowOff>9525</xdr:rowOff>
    </xdr:to>
    <xdr:sp macro="" textlink="">
      <xdr:nvSpPr>
        <xdr:cNvPr id="2924" name="Line 23">
          <a:extLst>
            <a:ext uri="{FF2B5EF4-FFF2-40B4-BE49-F238E27FC236}">
              <a16:creationId xmlns:a16="http://schemas.microsoft.com/office/drawing/2014/main" id="{00000000-0008-0000-0100-00006C0B0000}"/>
            </a:ext>
          </a:extLst>
        </xdr:cNvPr>
        <xdr:cNvSpPr>
          <a:spLocks noChangeShapeType="1"/>
        </xdr:cNvSpPr>
      </xdr:nvSpPr>
      <xdr:spPr bwMode="auto">
        <a:xfrm>
          <a:off x="13106400" y="98583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23</xdr:row>
      <xdr:rowOff>9525</xdr:rowOff>
    </xdr:from>
    <xdr:to>
      <xdr:col>21</xdr:col>
      <xdr:colOff>885825</xdr:colOff>
      <xdr:row>23</xdr:row>
      <xdr:rowOff>9525</xdr:rowOff>
    </xdr:to>
    <xdr:sp macro="" textlink="">
      <xdr:nvSpPr>
        <xdr:cNvPr id="2925" name="Line 24">
          <a:extLst>
            <a:ext uri="{FF2B5EF4-FFF2-40B4-BE49-F238E27FC236}">
              <a16:creationId xmlns:a16="http://schemas.microsoft.com/office/drawing/2014/main" id="{00000000-0008-0000-0100-00006D0B0000}"/>
            </a:ext>
          </a:extLst>
        </xdr:cNvPr>
        <xdr:cNvSpPr>
          <a:spLocks noChangeShapeType="1"/>
        </xdr:cNvSpPr>
      </xdr:nvSpPr>
      <xdr:spPr bwMode="auto">
        <a:xfrm>
          <a:off x="13115925" y="11572875"/>
          <a:ext cx="3276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13</xdr:row>
      <xdr:rowOff>571500</xdr:rowOff>
    </xdr:from>
    <xdr:to>
      <xdr:col>12</xdr:col>
      <xdr:colOff>352425</xdr:colOff>
      <xdr:row>13</xdr:row>
      <xdr:rowOff>571500</xdr:rowOff>
    </xdr:to>
    <xdr:sp macro="" textlink="">
      <xdr:nvSpPr>
        <xdr:cNvPr id="2926" name="Line 26">
          <a:extLst>
            <a:ext uri="{FF2B5EF4-FFF2-40B4-BE49-F238E27FC236}">
              <a16:creationId xmlns:a16="http://schemas.microsoft.com/office/drawing/2014/main" id="{00000000-0008-0000-0100-00006E0B0000}"/>
            </a:ext>
          </a:extLst>
        </xdr:cNvPr>
        <xdr:cNvSpPr>
          <a:spLocks noChangeShapeType="1"/>
        </xdr:cNvSpPr>
      </xdr:nvSpPr>
      <xdr:spPr bwMode="auto">
        <a:xfrm>
          <a:off x="7439025" y="6419850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17</xdr:row>
      <xdr:rowOff>9525</xdr:rowOff>
    </xdr:from>
    <xdr:to>
      <xdr:col>12</xdr:col>
      <xdr:colOff>352425</xdr:colOff>
      <xdr:row>17</xdr:row>
      <xdr:rowOff>9525</xdr:rowOff>
    </xdr:to>
    <xdr:sp macro="" textlink="">
      <xdr:nvSpPr>
        <xdr:cNvPr id="2927" name="Line 27">
          <a:extLst>
            <a:ext uri="{FF2B5EF4-FFF2-40B4-BE49-F238E27FC236}">
              <a16:creationId xmlns:a16="http://schemas.microsoft.com/office/drawing/2014/main" id="{00000000-0008-0000-0100-00006F0B0000}"/>
            </a:ext>
          </a:extLst>
        </xdr:cNvPr>
        <xdr:cNvSpPr>
          <a:spLocks noChangeShapeType="1"/>
        </xdr:cNvSpPr>
      </xdr:nvSpPr>
      <xdr:spPr bwMode="auto">
        <a:xfrm>
          <a:off x="7820025" y="81438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10</xdr:row>
      <xdr:rowOff>571500</xdr:rowOff>
    </xdr:from>
    <xdr:to>
      <xdr:col>8</xdr:col>
      <xdr:colOff>352425</xdr:colOff>
      <xdr:row>10</xdr:row>
      <xdr:rowOff>571500</xdr:rowOff>
    </xdr:to>
    <xdr:sp macro="" textlink="">
      <xdr:nvSpPr>
        <xdr:cNvPr id="2928" name="Line 28">
          <a:extLst>
            <a:ext uri="{FF2B5EF4-FFF2-40B4-BE49-F238E27FC236}">
              <a16:creationId xmlns:a16="http://schemas.microsoft.com/office/drawing/2014/main" id="{00000000-0008-0000-0100-0000700B0000}"/>
            </a:ext>
          </a:extLst>
        </xdr:cNvPr>
        <xdr:cNvSpPr>
          <a:spLocks noChangeShapeType="1"/>
        </xdr:cNvSpPr>
      </xdr:nvSpPr>
      <xdr:spPr bwMode="auto">
        <a:xfrm>
          <a:off x="4905375" y="4705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13</xdr:row>
      <xdr:rowOff>571500</xdr:rowOff>
    </xdr:from>
    <xdr:to>
      <xdr:col>8</xdr:col>
      <xdr:colOff>342900</xdr:colOff>
      <xdr:row>13</xdr:row>
      <xdr:rowOff>571500</xdr:rowOff>
    </xdr:to>
    <xdr:sp macro="" textlink="">
      <xdr:nvSpPr>
        <xdr:cNvPr id="2929" name="Line 29">
          <a:extLst>
            <a:ext uri="{FF2B5EF4-FFF2-40B4-BE49-F238E27FC236}">
              <a16:creationId xmlns:a16="http://schemas.microsoft.com/office/drawing/2014/main" id="{00000000-0008-0000-0100-0000710B0000}"/>
            </a:ext>
          </a:extLst>
        </xdr:cNvPr>
        <xdr:cNvSpPr>
          <a:spLocks noChangeShapeType="1"/>
        </xdr:cNvSpPr>
      </xdr:nvSpPr>
      <xdr:spPr bwMode="auto">
        <a:xfrm>
          <a:off x="4895850" y="64198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7</xdr:row>
      <xdr:rowOff>571500</xdr:rowOff>
    </xdr:from>
    <xdr:to>
      <xdr:col>15</xdr:col>
      <xdr:colOff>361950</xdr:colOff>
      <xdr:row>7</xdr:row>
      <xdr:rowOff>571500</xdr:rowOff>
    </xdr:to>
    <xdr:sp macro="" textlink="">
      <xdr:nvSpPr>
        <xdr:cNvPr id="2930" name="Line 30">
          <a:extLst>
            <a:ext uri="{FF2B5EF4-FFF2-40B4-BE49-F238E27FC236}">
              <a16:creationId xmlns:a16="http://schemas.microsoft.com/office/drawing/2014/main" id="{00000000-0008-0000-0100-0000720B0000}"/>
            </a:ext>
          </a:extLst>
        </xdr:cNvPr>
        <xdr:cNvSpPr>
          <a:spLocks noChangeShapeType="1"/>
        </xdr:cNvSpPr>
      </xdr:nvSpPr>
      <xdr:spPr bwMode="auto">
        <a:xfrm>
          <a:off x="10277475" y="31146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28575</xdr:colOff>
      <xdr:row>14</xdr:row>
      <xdr:rowOff>9525</xdr:rowOff>
    </xdr:from>
    <xdr:to>
      <xdr:col>15</xdr:col>
      <xdr:colOff>352425</xdr:colOff>
      <xdr:row>14</xdr:row>
      <xdr:rowOff>9525</xdr:rowOff>
    </xdr:to>
    <xdr:sp macro="" textlink="">
      <xdr:nvSpPr>
        <xdr:cNvPr id="2931" name="Line 31">
          <a:extLst>
            <a:ext uri="{FF2B5EF4-FFF2-40B4-BE49-F238E27FC236}">
              <a16:creationId xmlns:a16="http://schemas.microsoft.com/office/drawing/2014/main" id="{00000000-0008-0000-0100-0000730B0000}"/>
            </a:ext>
          </a:extLst>
        </xdr:cNvPr>
        <xdr:cNvSpPr>
          <a:spLocks noChangeShapeType="1"/>
        </xdr:cNvSpPr>
      </xdr:nvSpPr>
      <xdr:spPr bwMode="auto">
        <a:xfrm>
          <a:off x="9896475" y="6429375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</xdr:colOff>
      <xdr:row>7</xdr:row>
      <xdr:rowOff>571500</xdr:rowOff>
    </xdr:from>
    <xdr:to>
      <xdr:col>8</xdr:col>
      <xdr:colOff>361950</xdr:colOff>
      <xdr:row>7</xdr:row>
      <xdr:rowOff>571500</xdr:rowOff>
    </xdr:to>
    <xdr:sp macro="" textlink="">
      <xdr:nvSpPr>
        <xdr:cNvPr id="2932" name="Line 32">
          <a:extLst>
            <a:ext uri="{FF2B5EF4-FFF2-40B4-BE49-F238E27FC236}">
              <a16:creationId xmlns:a16="http://schemas.microsoft.com/office/drawing/2014/main" id="{00000000-0008-0000-0100-0000740B0000}"/>
            </a:ext>
          </a:extLst>
        </xdr:cNvPr>
        <xdr:cNvSpPr>
          <a:spLocks noChangeShapeType="1"/>
        </xdr:cNvSpPr>
      </xdr:nvSpPr>
      <xdr:spPr bwMode="auto">
        <a:xfrm>
          <a:off x="4914900" y="31146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19050</xdr:rowOff>
    </xdr:from>
    <xdr:to>
      <xdr:col>5</xdr:col>
      <xdr:colOff>342900</xdr:colOff>
      <xdr:row>11</xdr:row>
      <xdr:rowOff>19050</xdr:rowOff>
    </xdr:to>
    <xdr:sp macro="" textlink="">
      <xdr:nvSpPr>
        <xdr:cNvPr id="2933" name="Line 33">
          <a:extLst>
            <a:ext uri="{FF2B5EF4-FFF2-40B4-BE49-F238E27FC236}">
              <a16:creationId xmlns:a16="http://schemas.microsoft.com/office/drawing/2014/main" id="{00000000-0008-0000-0100-0000750B0000}"/>
            </a:ext>
          </a:extLst>
        </xdr:cNvPr>
        <xdr:cNvSpPr>
          <a:spLocks noChangeShapeType="1"/>
        </xdr:cNvSpPr>
      </xdr:nvSpPr>
      <xdr:spPr bwMode="auto">
        <a:xfrm>
          <a:off x="2647950" y="472440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285750</xdr:rowOff>
    </xdr:from>
    <xdr:to>
      <xdr:col>5</xdr:col>
      <xdr:colOff>342900</xdr:colOff>
      <xdr:row>4</xdr:row>
      <xdr:rowOff>285750</xdr:rowOff>
    </xdr:to>
    <xdr:sp macro="" textlink="">
      <xdr:nvSpPr>
        <xdr:cNvPr id="2934" name="Line 34">
          <a:extLst>
            <a:ext uri="{FF2B5EF4-FFF2-40B4-BE49-F238E27FC236}">
              <a16:creationId xmlns:a16="http://schemas.microsoft.com/office/drawing/2014/main" id="{00000000-0008-0000-0100-0000760B0000}"/>
            </a:ext>
          </a:extLst>
        </xdr:cNvPr>
        <xdr:cNvSpPr>
          <a:spLocks noChangeShapeType="1"/>
        </xdr:cNvSpPr>
      </xdr:nvSpPr>
      <xdr:spPr bwMode="auto">
        <a:xfrm>
          <a:off x="2647950" y="18573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19</xdr:row>
      <xdr:rowOff>9525</xdr:rowOff>
    </xdr:from>
    <xdr:to>
      <xdr:col>15</xdr:col>
      <xdr:colOff>352425</xdr:colOff>
      <xdr:row>19</xdr:row>
      <xdr:rowOff>9525</xdr:rowOff>
    </xdr:to>
    <xdr:sp macro="" textlink="">
      <xdr:nvSpPr>
        <xdr:cNvPr id="2935" name="Line 35">
          <a:extLst>
            <a:ext uri="{FF2B5EF4-FFF2-40B4-BE49-F238E27FC236}">
              <a16:creationId xmlns:a16="http://schemas.microsoft.com/office/drawing/2014/main" id="{00000000-0008-0000-0100-0000770B0000}"/>
            </a:ext>
          </a:extLst>
        </xdr:cNvPr>
        <xdr:cNvSpPr>
          <a:spLocks noChangeShapeType="1"/>
        </xdr:cNvSpPr>
      </xdr:nvSpPr>
      <xdr:spPr bwMode="auto">
        <a:xfrm>
          <a:off x="10267950" y="92868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18</xdr:row>
      <xdr:rowOff>276225</xdr:rowOff>
    </xdr:from>
    <xdr:to>
      <xdr:col>15</xdr:col>
      <xdr:colOff>342900</xdr:colOff>
      <xdr:row>18</xdr:row>
      <xdr:rowOff>276225</xdr:rowOff>
    </xdr:to>
    <xdr:sp macro="" textlink="">
      <xdr:nvSpPr>
        <xdr:cNvPr id="2936" name="Line 36">
          <a:extLst>
            <a:ext uri="{FF2B5EF4-FFF2-40B4-BE49-F238E27FC236}">
              <a16:creationId xmlns:a16="http://schemas.microsoft.com/office/drawing/2014/main" id="{00000000-0008-0000-0100-0000780B0000}"/>
            </a:ext>
          </a:extLst>
        </xdr:cNvPr>
        <xdr:cNvSpPr>
          <a:spLocks noChangeShapeType="1"/>
        </xdr:cNvSpPr>
      </xdr:nvSpPr>
      <xdr:spPr bwMode="auto">
        <a:xfrm>
          <a:off x="10258425" y="89820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16</xdr:row>
      <xdr:rowOff>571500</xdr:rowOff>
    </xdr:from>
    <xdr:to>
      <xdr:col>19</xdr:col>
      <xdr:colOff>352425</xdr:colOff>
      <xdr:row>16</xdr:row>
      <xdr:rowOff>571500</xdr:rowOff>
    </xdr:to>
    <xdr:sp macro="" textlink="">
      <xdr:nvSpPr>
        <xdr:cNvPr id="2937" name="Line 37">
          <a:extLst>
            <a:ext uri="{FF2B5EF4-FFF2-40B4-BE49-F238E27FC236}">
              <a16:creationId xmlns:a16="http://schemas.microsoft.com/office/drawing/2014/main" id="{00000000-0008-0000-0100-0000790B0000}"/>
            </a:ext>
          </a:extLst>
        </xdr:cNvPr>
        <xdr:cNvSpPr>
          <a:spLocks noChangeShapeType="1"/>
        </xdr:cNvSpPr>
      </xdr:nvSpPr>
      <xdr:spPr bwMode="auto">
        <a:xfrm>
          <a:off x="13106400" y="8134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17</xdr:row>
      <xdr:rowOff>476250</xdr:rowOff>
    </xdr:from>
    <xdr:to>
      <xdr:col>15</xdr:col>
      <xdr:colOff>9525</xdr:colOff>
      <xdr:row>18</xdr:row>
      <xdr:rowOff>266700</xdr:rowOff>
    </xdr:to>
    <xdr:sp macro="" textlink="">
      <xdr:nvSpPr>
        <xdr:cNvPr id="2938" name="Line 38">
          <a:extLst>
            <a:ext uri="{FF2B5EF4-FFF2-40B4-BE49-F238E27FC236}">
              <a16:creationId xmlns:a16="http://schemas.microsoft.com/office/drawing/2014/main" id="{00000000-0008-0000-0100-00007A0B0000}"/>
            </a:ext>
          </a:extLst>
        </xdr:cNvPr>
        <xdr:cNvSpPr>
          <a:spLocks noChangeShapeType="1"/>
        </xdr:cNvSpPr>
      </xdr:nvSpPr>
      <xdr:spPr bwMode="auto">
        <a:xfrm>
          <a:off x="10267950" y="8610600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23</xdr:row>
      <xdr:rowOff>47625</xdr:rowOff>
    </xdr:from>
    <xdr:to>
      <xdr:col>23</xdr:col>
      <xdr:colOff>371475</xdr:colOff>
      <xdr:row>23</xdr:row>
      <xdr:rowOff>371475</xdr:rowOff>
    </xdr:to>
    <xdr:sp macro="" textlink="">
      <xdr:nvSpPr>
        <xdr:cNvPr id="2841" name="Rectangle 11">
          <a:extLst>
            <a:ext uri="{FF2B5EF4-FFF2-40B4-BE49-F238E27FC236}">
              <a16:creationId xmlns:a16="http://schemas.microsoft.com/office/drawing/2014/main" id="{00000000-0008-0000-0100-0000190B0000}"/>
            </a:ext>
          </a:extLst>
        </xdr:cNvPr>
        <xdr:cNvSpPr>
          <a:spLocks noChangeArrowheads="1"/>
        </xdr:cNvSpPr>
      </xdr:nvSpPr>
      <xdr:spPr bwMode="auto">
        <a:xfrm>
          <a:off x="1667827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15742" name="Rectangle 2">
          <a:extLst>
            <a:ext uri="{FF2B5EF4-FFF2-40B4-BE49-F238E27FC236}">
              <a16:creationId xmlns:a16="http://schemas.microsoft.com/office/drawing/2014/main" id="{00000000-0008-0000-0B00-00007E3D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15743" name="Rectangle 3">
          <a:extLst>
            <a:ext uri="{FF2B5EF4-FFF2-40B4-BE49-F238E27FC236}">
              <a16:creationId xmlns:a16="http://schemas.microsoft.com/office/drawing/2014/main" id="{00000000-0008-0000-0B00-00007F3D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15744" name="Rectangle 7">
          <a:extLst>
            <a:ext uri="{FF2B5EF4-FFF2-40B4-BE49-F238E27FC236}">
              <a16:creationId xmlns:a16="http://schemas.microsoft.com/office/drawing/2014/main" id="{00000000-0008-0000-0B00-0000803D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15745" name="Rectangle 8">
          <a:extLst>
            <a:ext uri="{FF2B5EF4-FFF2-40B4-BE49-F238E27FC236}">
              <a16:creationId xmlns:a16="http://schemas.microsoft.com/office/drawing/2014/main" id="{00000000-0008-0000-0B00-0000813D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15746" name="Rectangle 9">
          <a:extLst>
            <a:ext uri="{FF2B5EF4-FFF2-40B4-BE49-F238E27FC236}">
              <a16:creationId xmlns:a16="http://schemas.microsoft.com/office/drawing/2014/main" id="{00000000-0008-0000-0B00-0000823D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15747" name="Rectangle 10">
          <a:extLst>
            <a:ext uri="{FF2B5EF4-FFF2-40B4-BE49-F238E27FC236}">
              <a16:creationId xmlns:a16="http://schemas.microsoft.com/office/drawing/2014/main" id="{00000000-0008-0000-0B00-0000833D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15748" name="Rectangle 11">
          <a:extLst>
            <a:ext uri="{FF2B5EF4-FFF2-40B4-BE49-F238E27FC236}">
              <a16:creationId xmlns:a16="http://schemas.microsoft.com/office/drawing/2014/main" id="{00000000-0008-0000-0B00-0000843D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15749" name="Rectangle 12">
          <a:extLst>
            <a:ext uri="{FF2B5EF4-FFF2-40B4-BE49-F238E27FC236}">
              <a16:creationId xmlns:a16="http://schemas.microsoft.com/office/drawing/2014/main" id="{00000000-0008-0000-0B00-0000853D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15750" name="Rectangle 13">
          <a:extLst>
            <a:ext uri="{FF2B5EF4-FFF2-40B4-BE49-F238E27FC236}">
              <a16:creationId xmlns:a16="http://schemas.microsoft.com/office/drawing/2014/main" id="{00000000-0008-0000-0B00-0000863D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15751" name="Rectangle 14">
          <a:extLst>
            <a:ext uri="{FF2B5EF4-FFF2-40B4-BE49-F238E27FC236}">
              <a16:creationId xmlns:a16="http://schemas.microsoft.com/office/drawing/2014/main" id="{00000000-0008-0000-0B00-0000873D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15752" name="Rectangle 15">
          <a:extLst>
            <a:ext uri="{FF2B5EF4-FFF2-40B4-BE49-F238E27FC236}">
              <a16:creationId xmlns:a16="http://schemas.microsoft.com/office/drawing/2014/main" id="{00000000-0008-0000-0B00-0000883D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15753" name="Rectangle 16">
          <a:extLst>
            <a:ext uri="{FF2B5EF4-FFF2-40B4-BE49-F238E27FC236}">
              <a16:creationId xmlns:a16="http://schemas.microsoft.com/office/drawing/2014/main" id="{00000000-0008-0000-0B00-0000893D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15754" name="Rectangle 17">
          <a:extLst>
            <a:ext uri="{FF2B5EF4-FFF2-40B4-BE49-F238E27FC236}">
              <a16:creationId xmlns:a16="http://schemas.microsoft.com/office/drawing/2014/main" id="{00000000-0008-0000-0B00-00008A3D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15755" name="Rectangle 18">
          <a:extLst>
            <a:ext uri="{FF2B5EF4-FFF2-40B4-BE49-F238E27FC236}">
              <a16:creationId xmlns:a16="http://schemas.microsoft.com/office/drawing/2014/main" id="{00000000-0008-0000-0B00-00008B3D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15756" name="Rectangle 11">
          <a:extLst>
            <a:ext uri="{FF2B5EF4-FFF2-40B4-BE49-F238E27FC236}">
              <a16:creationId xmlns:a16="http://schemas.microsoft.com/office/drawing/2014/main" id="{00000000-0008-0000-0B00-00008C3D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16766" name="Rectangle 2">
          <a:extLst>
            <a:ext uri="{FF2B5EF4-FFF2-40B4-BE49-F238E27FC236}">
              <a16:creationId xmlns:a16="http://schemas.microsoft.com/office/drawing/2014/main" id="{00000000-0008-0000-0C00-00007E41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16767" name="Rectangle 3">
          <a:extLst>
            <a:ext uri="{FF2B5EF4-FFF2-40B4-BE49-F238E27FC236}">
              <a16:creationId xmlns:a16="http://schemas.microsoft.com/office/drawing/2014/main" id="{00000000-0008-0000-0C00-00007F41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16768" name="Rectangle 7">
          <a:extLst>
            <a:ext uri="{FF2B5EF4-FFF2-40B4-BE49-F238E27FC236}">
              <a16:creationId xmlns:a16="http://schemas.microsoft.com/office/drawing/2014/main" id="{00000000-0008-0000-0C00-00008041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16769" name="Rectangle 8">
          <a:extLst>
            <a:ext uri="{FF2B5EF4-FFF2-40B4-BE49-F238E27FC236}">
              <a16:creationId xmlns:a16="http://schemas.microsoft.com/office/drawing/2014/main" id="{00000000-0008-0000-0C00-00008141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16770" name="Rectangle 9">
          <a:extLst>
            <a:ext uri="{FF2B5EF4-FFF2-40B4-BE49-F238E27FC236}">
              <a16:creationId xmlns:a16="http://schemas.microsoft.com/office/drawing/2014/main" id="{00000000-0008-0000-0C00-00008241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16771" name="Rectangle 10">
          <a:extLst>
            <a:ext uri="{FF2B5EF4-FFF2-40B4-BE49-F238E27FC236}">
              <a16:creationId xmlns:a16="http://schemas.microsoft.com/office/drawing/2014/main" id="{00000000-0008-0000-0C00-00008341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16772" name="Rectangle 11">
          <a:extLst>
            <a:ext uri="{FF2B5EF4-FFF2-40B4-BE49-F238E27FC236}">
              <a16:creationId xmlns:a16="http://schemas.microsoft.com/office/drawing/2014/main" id="{00000000-0008-0000-0C00-00008441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16773" name="Rectangle 12">
          <a:extLst>
            <a:ext uri="{FF2B5EF4-FFF2-40B4-BE49-F238E27FC236}">
              <a16:creationId xmlns:a16="http://schemas.microsoft.com/office/drawing/2014/main" id="{00000000-0008-0000-0C00-00008541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16774" name="Rectangle 13">
          <a:extLst>
            <a:ext uri="{FF2B5EF4-FFF2-40B4-BE49-F238E27FC236}">
              <a16:creationId xmlns:a16="http://schemas.microsoft.com/office/drawing/2014/main" id="{00000000-0008-0000-0C00-00008641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16775" name="Rectangle 14">
          <a:extLst>
            <a:ext uri="{FF2B5EF4-FFF2-40B4-BE49-F238E27FC236}">
              <a16:creationId xmlns:a16="http://schemas.microsoft.com/office/drawing/2014/main" id="{00000000-0008-0000-0C00-00008741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16776" name="Rectangle 15">
          <a:extLst>
            <a:ext uri="{FF2B5EF4-FFF2-40B4-BE49-F238E27FC236}">
              <a16:creationId xmlns:a16="http://schemas.microsoft.com/office/drawing/2014/main" id="{00000000-0008-0000-0C00-00008841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16777" name="Rectangle 16">
          <a:extLst>
            <a:ext uri="{FF2B5EF4-FFF2-40B4-BE49-F238E27FC236}">
              <a16:creationId xmlns:a16="http://schemas.microsoft.com/office/drawing/2014/main" id="{00000000-0008-0000-0C00-00008941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16778" name="Rectangle 17">
          <a:extLst>
            <a:ext uri="{FF2B5EF4-FFF2-40B4-BE49-F238E27FC236}">
              <a16:creationId xmlns:a16="http://schemas.microsoft.com/office/drawing/2014/main" id="{00000000-0008-0000-0C00-00008A41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16779" name="Rectangle 18">
          <a:extLst>
            <a:ext uri="{FF2B5EF4-FFF2-40B4-BE49-F238E27FC236}">
              <a16:creationId xmlns:a16="http://schemas.microsoft.com/office/drawing/2014/main" id="{00000000-0008-0000-0C00-00008B41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16780" name="Rectangle 11">
          <a:extLst>
            <a:ext uri="{FF2B5EF4-FFF2-40B4-BE49-F238E27FC236}">
              <a16:creationId xmlns:a16="http://schemas.microsoft.com/office/drawing/2014/main" id="{00000000-0008-0000-0C00-00008C41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6594" name="Rectangle 2">
          <a:extLst>
            <a:ext uri="{FF2B5EF4-FFF2-40B4-BE49-F238E27FC236}">
              <a16:creationId xmlns:a16="http://schemas.microsoft.com/office/drawing/2014/main" id="{00000000-0008-0000-0300-0000C219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6595" name="Rectangle 3">
          <a:extLst>
            <a:ext uri="{FF2B5EF4-FFF2-40B4-BE49-F238E27FC236}">
              <a16:creationId xmlns:a16="http://schemas.microsoft.com/office/drawing/2014/main" id="{00000000-0008-0000-0300-0000C319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6596" name="Rectangle 7">
          <a:extLst>
            <a:ext uri="{FF2B5EF4-FFF2-40B4-BE49-F238E27FC236}">
              <a16:creationId xmlns:a16="http://schemas.microsoft.com/office/drawing/2014/main" id="{00000000-0008-0000-0300-0000C419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6597" name="Rectangle 8">
          <a:extLst>
            <a:ext uri="{FF2B5EF4-FFF2-40B4-BE49-F238E27FC236}">
              <a16:creationId xmlns:a16="http://schemas.microsoft.com/office/drawing/2014/main" id="{00000000-0008-0000-0300-0000C519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6598" name="Rectangle 9">
          <a:extLst>
            <a:ext uri="{FF2B5EF4-FFF2-40B4-BE49-F238E27FC236}">
              <a16:creationId xmlns:a16="http://schemas.microsoft.com/office/drawing/2014/main" id="{00000000-0008-0000-0300-0000C619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6599" name="Rectangle 10">
          <a:extLst>
            <a:ext uri="{FF2B5EF4-FFF2-40B4-BE49-F238E27FC236}">
              <a16:creationId xmlns:a16="http://schemas.microsoft.com/office/drawing/2014/main" id="{00000000-0008-0000-0300-0000C719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6600" name="Rectangle 11">
          <a:extLst>
            <a:ext uri="{FF2B5EF4-FFF2-40B4-BE49-F238E27FC236}">
              <a16:creationId xmlns:a16="http://schemas.microsoft.com/office/drawing/2014/main" id="{00000000-0008-0000-0300-0000C819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6601" name="Rectangle 12">
          <a:extLst>
            <a:ext uri="{FF2B5EF4-FFF2-40B4-BE49-F238E27FC236}">
              <a16:creationId xmlns:a16="http://schemas.microsoft.com/office/drawing/2014/main" id="{00000000-0008-0000-0300-0000C919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6602" name="Rectangle 13">
          <a:extLst>
            <a:ext uri="{FF2B5EF4-FFF2-40B4-BE49-F238E27FC236}">
              <a16:creationId xmlns:a16="http://schemas.microsoft.com/office/drawing/2014/main" id="{00000000-0008-0000-0300-0000CA19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6603" name="Rectangle 14">
          <a:extLst>
            <a:ext uri="{FF2B5EF4-FFF2-40B4-BE49-F238E27FC236}">
              <a16:creationId xmlns:a16="http://schemas.microsoft.com/office/drawing/2014/main" id="{00000000-0008-0000-0300-0000CB19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6604" name="Rectangle 15">
          <a:extLst>
            <a:ext uri="{FF2B5EF4-FFF2-40B4-BE49-F238E27FC236}">
              <a16:creationId xmlns:a16="http://schemas.microsoft.com/office/drawing/2014/main" id="{00000000-0008-0000-0300-0000CC19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6605" name="Rectangle 16">
          <a:extLst>
            <a:ext uri="{FF2B5EF4-FFF2-40B4-BE49-F238E27FC236}">
              <a16:creationId xmlns:a16="http://schemas.microsoft.com/office/drawing/2014/main" id="{00000000-0008-0000-0300-0000CD19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6606" name="Rectangle 17">
          <a:extLst>
            <a:ext uri="{FF2B5EF4-FFF2-40B4-BE49-F238E27FC236}">
              <a16:creationId xmlns:a16="http://schemas.microsoft.com/office/drawing/2014/main" id="{00000000-0008-0000-0300-0000CE19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6607" name="Rectangle 18">
          <a:extLst>
            <a:ext uri="{FF2B5EF4-FFF2-40B4-BE49-F238E27FC236}">
              <a16:creationId xmlns:a16="http://schemas.microsoft.com/office/drawing/2014/main" id="{00000000-0008-0000-0300-0000CF19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6608" name="Rectangle 11">
          <a:extLst>
            <a:ext uri="{FF2B5EF4-FFF2-40B4-BE49-F238E27FC236}">
              <a16:creationId xmlns:a16="http://schemas.microsoft.com/office/drawing/2014/main" id="{00000000-0008-0000-0300-0000D019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  <xdr:twoCellAnchor editAs="oneCell">
    <xdr:from>
      <xdr:col>25</xdr:col>
      <xdr:colOff>28575</xdr:colOff>
      <xdr:row>4</xdr:row>
      <xdr:rowOff>47625</xdr:rowOff>
    </xdr:from>
    <xdr:to>
      <xdr:col>29</xdr:col>
      <xdr:colOff>476250</xdr:colOff>
      <xdr:row>13</xdr:row>
      <xdr:rowOff>381000</xdr:rowOff>
    </xdr:to>
    <xdr:pic>
      <xdr:nvPicPr>
        <xdr:cNvPr id="6667" name="Picture 361">
          <a:extLst>
            <a:ext uri="{FF2B5EF4-FFF2-40B4-BE49-F238E27FC236}">
              <a16:creationId xmlns:a16="http://schemas.microsoft.com/office/drawing/2014/main" id="{00000000-0008-0000-0300-00000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1619250"/>
          <a:ext cx="5715000" cy="461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876300</xdr:colOff>
      <xdr:row>3</xdr:row>
      <xdr:rowOff>400050</xdr:rowOff>
    </xdr:from>
    <xdr:to>
      <xdr:col>25</xdr:col>
      <xdr:colOff>2238375</xdr:colOff>
      <xdr:row>10</xdr:row>
      <xdr:rowOff>428625</xdr:rowOff>
    </xdr:to>
    <xdr:cxnSp macro="">
      <xdr:nvCxnSpPr>
        <xdr:cNvPr id="6668" name="直線矢印コネクタ 21">
          <a:extLst>
            <a:ext uri="{FF2B5EF4-FFF2-40B4-BE49-F238E27FC236}">
              <a16:creationId xmlns:a16="http://schemas.microsoft.com/office/drawing/2014/main" id="{00000000-0008-0000-0300-00000C1A0000}"/>
            </a:ext>
          </a:extLst>
        </xdr:cNvPr>
        <xdr:cNvCxnSpPr>
          <a:cxnSpLocks noChangeShapeType="1"/>
        </xdr:cNvCxnSpPr>
      </xdr:nvCxnSpPr>
      <xdr:spPr bwMode="auto">
        <a:xfrm>
          <a:off x="21650325" y="1314450"/>
          <a:ext cx="1362075" cy="3248025"/>
        </a:xfrm>
        <a:prstGeom prst="straightConnector1">
          <a:avLst/>
        </a:prstGeom>
        <a:noFill/>
        <a:ln w="6350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8576" name="Rectangle 2">
          <a:extLst>
            <a:ext uri="{FF2B5EF4-FFF2-40B4-BE49-F238E27FC236}">
              <a16:creationId xmlns:a16="http://schemas.microsoft.com/office/drawing/2014/main" id="{00000000-0008-0000-0400-00008021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8577" name="Rectangle 3">
          <a:extLst>
            <a:ext uri="{FF2B5EF4-FFF2-40B4-BE49-F238E27FC236}">
              <a16:creationId xmlns:a16="http://schemas.microsoft.com/office/drawing/2014/main" id="{00000000-0008-0000-0400-00008121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8578" name="Rectangle 7">
          <a:extLst>
            <a:ext uri="{FF2B5EF4-FFF2-40B4-BE49-F238E27FC236}">
              <a16:creationId xmlns:a16="http://schemas.microsoft.com/office/drawing/2014/main" id="{00000000-0008-0000-0400-00008221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8579" name="Rectangle 8">
          <a:extLst>
            <a:ext uri="{FF2B5EF4-FFF2-40B4-BE49-F238E27FC236}">
              <a16:creationId xmlns:a16="http://schemas.microsoft.com/office/drawing/2014/main" id="{00000000-0008-0000-0400-00008321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8580" name="Rectangle 9">
          <a:extLst>
            <a:ext uri="{FF2B5EF4-FFF2-40B4-BE49-F238E27FC236}">
              <a16:creationId xmlns:a16="http://schemas.microsoft.com/office/drawing/2014/main" id="{00000000-0008-0000-0400-00008421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8581" name="Rectangle 10">
          <a:extLst>
            <a:ext uri="{FF2B5EF4-FFF2-40B4-BE49-F238E27FC236}">
              <a16:creationId xmlns:a16="http://schemas.microsoft.com/office/drawing/2014/main" id="{00000000-0008-0000-0400-00008521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8582" name="Rectangle 11">
          <a:extLst>
            <a:ext uri="{FF2B5EF4-FFF2-40B4-BE49-F238E27FC236}">
              <a16:creationId xmlns:a16="http://schemas.microsoft.com/office/drawing/2014/main" id="{00000000-0008-0000-0400-00008621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8583" name="Rectangle 12">
          <a:extLst>
            <a:ext uri="{FF2B5EF4-FFF2-40B4-BE49-F238E27FC236}">
              <a16:creationId xmlns:a16="http://schemas.microsoft.com/office/drawing/2014/main" id="{00000000-0008-0000-0400-00008721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8584" name="Rectangle 13">
          <a:extLst>
            <a:ext uri="{FF2B5EF4-FFF2-40B4-BE49-F238E27FC236}">
              <a16:creationId xmlns:a16="http://schemas.microsoft.com/office/drawing/2014/main" id="{00000000-0008-0000-0400-00008821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8585" name="Rectangle 14">
          <a:extLst>
            <a:ext uri="{FF2B5EF4-FFF2-40B4-BE49-F238E27FC236}">
              <a16:creationId xmlns:a16="http://schemas.microsoft.com/office/drawing/2014/main" id="{00000000-0008-0000-0400-00008921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8586" name="Rectangle 15">
          <a:extLst>
            <a:ext uri="{FF2B5EF4-FFF2-40B4-BE49-F238E27FC236}">
              <a16:creationId xmlns:a16="http://schemas.microsoft.com/office/drawing/2014/main" id="{00000000-0008-0000-0400-00008A21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8587" name="Rectangle 16">
          <a:extLst>
            <a:ext uri="{FF2B5EF4-FFF2-40B4-BE49-F238E27FC236}">
              <a16:creationId xmlns:a16="http://schemas.microsoft.com/office/drawing/2014/main" id="{00000000-0008-0000-0400-00008B21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8588" name="Rectangle 17">
          <a:extLst>
            <a:ext uri="{FF2B5EF4-FFF2-40B4-BE49-F238E27FC236}">
              <a16:creationId xmlns:a16="http://schemas.microsoft.com/office/drawing/2014/main" id="{00000000-0008-0000-0400-00008C21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8589" name="Rectangle 18">
          <a:extLst>
            <a:ext uri="{FF2B5EF4-FFF2-40B4-BE49-F238E27FC236}">
              <a16:creationId xmlns:a16="http://schemas.microsoft.com/office/drawing/2014/main" id="{00000000-0008-0000-0400-00008D21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8590" name="Rectangle 11">
          <a:extLst>
            <a:ext uri="{FF2B5EF4-FFF2-40B4-BE49-F238E27FC236}">
              <a16:creationId xmlns:a16="http://schemas.microsoft.com/office/drawing/2014/main" id="{00000000-0008-0000-0400-00008E21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9598" name="Rectangle 2">
          <a:extLst>
            <a:ext uri="{FF2B5EF4-FFF2-40B4-BE49-F238E27FC236}">
              <a16:creationId xmlns:a16="http://schemas.microsoft.com/office/drawing/2014/main" id="{00000000-0008-0000-0500-00007E25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9599" name="Rectangle 3">
          <a:extLst>
            <a:ext uri="{FF2B5EF4-FFF2-40B4-BE49-F238E27FC236}">
              <a16:creationId xmlns:a16="http://schemas.microsoft.com/office/drawing/2014/main" id="{00000000-0008-0000-0500-00007F25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9600" name="Rectangle 7">
          <a:extLst>
            <a:ext uri="{FF2B5EF4-FFF2-40B4-BE49-F238E27FC236}">
              <a16:creationId xmlns:a16="http://schemas.microsoft.com/office/drawing/2014/main" id="{00000000-0008-0000-0500-00008025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9601" name="Rectangle 8">
          <a:extLst>
            <a:ext uri="{FF2B5EF4-FFF2-40B4-BE49-F238E27FC236}">
              <a16:creationId xmlns:a16="http://schemas.microsoft.com/office/drawing/2014/main" id="{00000000-0008-0000-0500-00008125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9602" name="Rectangle 9">
          <a:extLst>
            <a:ext uri="{FF2B5EF4-FFF2-40B4-BE49-F238E27FC236}">
              <a16:creationId xmlns:a16="http://schemas.microsoft.com/office/drawing/2014/main" id="{00000000-0008-0000-0500-00008225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9603" name="Rectangle 10">
          <a:extLst>
            <a:ext uri="{FF2B5EF4-FFF2-40B4-BE49-F238E27FC236}">
              <a16:creationId xmlns:a16="http://schemas.microsoft.com/office/drawing/2014/main" id="{00000000-0008-0000-0500-00008325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9604" name="Rectangle 11">
          <a:extLst>
            <a:ext uri="{FF2B5EF4-FFF2-40B4-BE49-F238E27FC236}">
              <a16:creationId xmlns:a16="http://schemas.microsoft.com/office/drawing/2014/main" id="{00000000-0008-0000-0500-00008425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9605" name="Rectangle 12">
          <a:extLst>
            <a:ext uri="{FF2B5EF4-FFF2-40B4-BE49-F238E27FC236}">
              <a16:creationId xmlns:a16="http://schemas.microsoft.com/office/drawing/2014/main" id="{00000000-0008-0000-0500-00008525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9606" name="Rectangle 13">
          <a:extLst>
            <a:ext uri="{FF2B5EF4-FFF2-40B4-BE49-F238E27FC236}">
              <a16:creationId xmlns:a16="http://schemas.microsoft.com/office/drawing/2014/main" id="{00000000-0008-0000-0500-00008625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9607" name="Rectangle 14">
          <a:extLst>
            <a:ext uri="{FF2B5EF4-FFF2-40B4-BE49-F238E27FC236}">
              <a16:creationId xmlns:a16="http://schemas.microsoft.com/office/drawing/2014/main" id="{00000000-0008-0000-0500-00008725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9608" name="Rectangle 15">
          <a:extLst>
            <a:ext uri="{FF2B5EF4-FFF2-40B4-BE49-F238E27FC236}">
              <a16:creationId xmlns:a16="http://schemas.microsoft.com/office/drawing/2014/main" id="{00000000-0008-0000-0500-00008825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9609" name="Rectangle 16">
          <a:extLst>
            <a:ext uri="{FF2B5EF4-FFF2-40B4-BE49-F238E27FC236}">
              <a16:creationId xmlns:a16="http://schemas.microsoft.com/office/drawing/2014/main" id="{00000000-0008-0000-0500-00008925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9610" name="Rectangle 17">
          <a:extLst>
            <a:ext uri="{FF2B5EF4-FFF2-40B4-BE49-F238E27FC236}">
              <a16:creationId xmlns:a16="http://schemas.microsoft.com/office/drawing/2014/main" id="{00000000-0008-0000-0500-00008A25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9611" name="Rectangle 18">
          <a:extLst>
            <a:ext uri="{FF2B5EF4-FFF2-40B4-BE49-F238E27FC236}">
              <a16:creationId xmlns:a16="http://schemas.microsoft.com/office/drawing/2014/main" id="{00000000-0008-0000-0500-00008B25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9612" name="Rectangle 11">
          <a:extLst>
            <a:ext uri="{FF2B5EF4-FFF2-40B4-BE49-F238E27FC236}">
              <a16:creationId xmlns:a16="http://schemas.microsoft.com/office/drawing/2014/main" id="{00000000-0008-0000-0500-00008C25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10622" name="Rectangle 2">
          <a:extLst>
            <a:ext uri="{FF2B5EF4-FFF2-40B4-BE49-F238E27FC236}">
              <a16:creationId xmlns:a16="http://schemas.microsoft.com/office/drawing/2014/main" id="{00000000-0008-0000-0600-00007E29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10623" name="Rectangle 3">
          <a:extLst>
            <a:ext uri="{FF2B5EF4-FFF2-40B4-BE49-F238E27FC236}">
              <a16:creationId xmlns:a16="http://schemas.microsoft.com/office/drawing/2014/main" id="{00000000-0008-0000-0600-00007F29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10624" name="Rectangle 7">
          <a:extLst>
            <a:ext uri="{FF2B5EF4-FFF2-40B4-BE49-F238E27FC236}">
              <a16:creationId xmlns:a16="http://schemas.microsoft.com/office/drawing/2014/main" id="{00000000-0008-0000-0600-00008029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10625" name="Rectangle 8">
          <a:extLst>
            <a:ext uri="{FF2B5EF4-FFF2-40B4-BE49-F238E27FC236}">
              <a16:creationId xmlns:a16="http://schemas.microsoft.com/office/drawing/2014/main" id="{00000000-0008-0000-0600-00008129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10626" name="Rectangle 9">
          <a:extLst>
            <a:ext uri="{FF2B5EF4-FFF2-40B4-BE49-F238E27FC236}">
              <a16:creationId xmlns:a16="http://schemas.microsoft.com/office/drawing/2014/main" id="{00000000-0008-0000-0600-00008229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10627" name="Rectangle 10">
          <a:extLst>
            <a:ext uri="{FF2B5EF4-FFF2-40B4-BE49-F238E27FC236}">
              <a16:creationId xmlns:a16="http://schemas.microsoft.com/office/drawing/2014/main" id="{00000000-0008-0000-0600-00008329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10628" name="Rectangle 11">
          <a:extLst>
            <a:ext uri="{FF2B5EF4-FFF2-40B4-BE49-F238E27FC236}">
              <a16:creationId xmlns:a16="http://schemas.microsoft.com/office/drawing/2014/main" id="{00000000-0008-0000-0600-00008429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10629" name="Rectangle 12">
          <a:extLst>
            <a:ext uri="{FF2B5EF4-FFF2-40B4-BE49-F238E27FC236}">
              <a16:creationId xmlns:a16="http://schemas.microsoft.com/office/drawing/2014/main" id="{00000000-0008-0000-0600-00008529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10630" name="Rectangle 13">
          <a:extLst>
            <a:ext uri="{FF2B5EF4-FFF2-40B4-BE49-F238E27FC236}">
              <a16:creationId xmlns:a16="http://schemas.microsoft.com/office/drawing/2014/main" id="{00000000-0008-0000-0600-00008629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10631" name="Rectangle 14">
          <a:extLst>
            <a:ext uri="{FF2B5EF4-FFF2-40B4-BE49-F238E27FC236}">
              <a16:creationId xmlns:a16="http://schemas.microsoft.com/office/drawing/2014/main" id="{00000000-0008-0000-0600-00008729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10632" name="Rectangle 15">
          <a:extLst>
            <a:ext uri="{FF2B5EF4-FFF2-40B4-BE49-F238E27FC236}">
              <a16:creationId xmlns:a16="http://schemas.microsoft.com/office/drawing/2014/main" id="{00000000-0008-0000-0600-00008829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10633" name="Rectangle 16">
          <a:extLst>
            <a:ext uri="{FF2B5EF4-FFF2-40B4-BE49-F238E27FC236}">
              <a16:creationId xmlns:a16="http://schemas.microsoft.com/office/drawing/2014/main" id="{00000000-0008-0000-0600-00008929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10634" name="Rectangle 17">
          <a:extLst>
            <a:ext uri="{FF2B5EF4-FFF2-40B4-BE49-F238E27FC236}">
              <a16:creationId xmlns:a16="http://schemas.microsoft.com/office/drawing/2014/main" id="{00000000-0008-0000-0600-00008A29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10635" name="Rectangle 18">
          <a:extLst>
            <a:ext uri="{FF2B5EF4-FFF2-40B4-BE49-F238E27FC236}">
              <a16:creationId xmlns:a16="http://schemas.microsoft.com/office/drawing/2014/main" id="{00000000-0008-0000-0600-00008B29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10636" name="Rectangle 11">
          <a:extLst>
            <a:ext uri="{FF2B5EF4-FFF2-40B4-BE49-F238E27FC236}">
              <a16:creationId xmlns:a16="http://schemas.microsoft.com/office/drawing/2014/main" id="{00000000-0008-0000-0600-00008C29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11646" name="Rectangle 2">
          <a:extLst>
            <a:ext uri="{FF2B5EF4-FFF2-40B4-BE49-F238E27FC236}">
              <a16:creationId xmlns:a16="http://schemas.microsoft.com/office/drawing/2014/main" id="{00000000-0008-0000-0700-00007E2D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11647" name="Rectangle 3">
          <a:extLst>
            <a:ext uri="{FF2B5EF4-FFF2-40B4-BE49-F238E27FC236}">
              <a16:creationId xmlns:a16="http://schemas.microsoft.com/office/drawing/2014/main" id="{00000000-0008-0000-0700-00007F2D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11648" name="Rectangle 7">
          <a:extLst>
            <a:ext uri="{FF2B5EF4-FFF2-40B4-BE49-F238E27FC236}">
              <a16:creationId xmlns:a16="http://schemas.microsoft.com/office/drawing/2014/main" id="{00000000-0008-0000-0700-0000802D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11649" name="Rectangle 8">
          <a:extLst>
            <a:ext uri="{FF2B5EF4-FFF2-40B4-BE49-F238E27FC236}">
              <a16:creationId xmlns:a16="http://schemas.microsoft.com/office/drawing/2014/main" id="{00000000-0008-0000-0700-0000812D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11650" name="Rectangle 9">
          <a:extLst>
            <a:ext uri="{FF2B5EF4-FFF2-40B4-BE49-F238E27FC236}">
              <a16:creationId xmlns:a16="http://schemas.microsoft.com/office/drawing/2014/main" id="{00000000-0008-0000-0700-0000822D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11651" name="Rectangle 10">
          <a:extLst>
            <a:ext uri="{FF2B5EF4-FFF2-40B4-BE49-F238E27FC236}">
              <a16:creationId xmlns:a16="http://schemas.microsoft.com/office/drawing/2014/main" id="{00000000-0008-0000-0700-0000832D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11652" name="Rectangle 11">
          <a:extLst>
            <a:ext uri="{FF2B5EF4-FFF2-40B4-BE49-F238E27FC236}">
              <a16:creationId xmlns:a16="http://schemas.microsoft.com/office/drawing/2014/main" id="{00000000-0008-0000-0700-0000842D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11653" name="Rectangle 12">
          <a:extLst>
            <a:ext uri="{FF2B5EF4-FFF2-40B4-BE49-F238E27FC236}">
              <a16:creationId xmlns:a16="http://schemas.microsoft.com/office/drawing/2014/main" id="{00000000-0008-0000-0700-0000852D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11654" name="Rectangle 13">
          <a:extLst>
            <a:ext uri="{FF2B5EF4-FFF2-40B4-BE49-F238E27FC236}">
              <a16:creationId xmlns:a16="http://schemas.microsoft.com/office/drawing/2014/main" id="{00000000-0008-0000-0700-0000862D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11655" name="Rectangle 14">
          <a:extLst>
            <a:ext uri="{FF2B5EF4-FFF2-40B4-BE49-F238E27FC236}">
              <a16:creationId xmlns:a16="http://schemas.microsoft.com/office/drawing/2014/main" id="{00000000-0008-0000-0700-0000872D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11656" name="Rectangle 15">
          <a:extLst>
            <a:ext uri="{FF2B5EF4-FFF2-40B4-BE49-F238E27FC236}">
              <a16:creationId xmlns:a16="http://schemas.microsoft.com/office/drawing/2014/main" id="{00000000-0008-0000-0700-0000882D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11657" name="Rectangle 16">
          <a:extLst>
            <a:ext uri="{FF2B5EF4-FFF2-40B4-BE49-F238E27FC236}">
              <a16:creationId xmlns:a16="http://schemas.microsoft.com/office/drawing/2014/main" id="{00000000-0008-0000-0700-0000892D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11658" name="Rectangle 17">
          <a:extLst>
            <a:ext uri="{FF2B5EF4-FFF2-40B4-BE49-F238E27FC236}">
              <a16:creationId xmlns:a16="http://schemas.microsoft.com/office/drawing/2014/main" id="{00000000-0008-0000-0700-00008A2D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11659" name="Rectangle 18">
          <a:extLst>
            <a:ext uri="{FF2B5EF4-FFF2-40B4-BE49-F238E27FC236}">
              <a16:creationId xmlns:a16="http://schemas.microsoft.com/office/drawing/2014/main" id="{00000000-0008-0000-0700-00008B2D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11660" name="Rectangle 11">
          <a:extLst>
            <a:ext uri="{FF2B5EF4-FFF2-40B4-BE49-F238E27FC236}">
              <a16:creationId xmlns:a16="http://schemas.microsoft.com/office/drawing/2014/main" id="{00000000-0008-0000-0700-00008C2D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12670" name="Rectangle 2">
          <a:extLst>
            <a:ext uri="{FF2B5EF4-FFF2-40B4-BE49-F238E27FC236}">
              <a16:creationId xmlns:a16="http://schemas.microsoft.com/office/drawing/2014/main" id="{00000000-0008-0000-0800-00007E31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12671" name="Rectangle 3">
          <a:extLst>
            <a:ext uri="{FF2B5EF4-FFF2-40B4-BE49-F238E27FC236}">
              <a16:creationId xmlns:a16="http://schemas.microsoft.com/office/drawing/2014/main" id="{00000000-0008-0000-0800-00007F31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12672" name="Rectangle 7">
          <a:extLst>
            <a:ext uri="{FF2B5EF4-FFF2-40B4-BE49-F238E27FC236}">
              <a16:creationId xmlns:a16="http://schemas.microsoft.com/office/drawing/2014/main" id="{00000000-0008-0000-0800-00008031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12673" name="Rectangle 8">
          <a:extLst>
            <a:ext uri="{FF2B5EF4-FFF2-40B4-BE49-F238E27FC236}">
              <a16:creationId xmlns:a16="http://schemas.microsoft.com/office/drawing/2014/main" id="{00000000-0008-0000-0800-00008131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12674" name="Rectangle 9">
          <a:extLst>
            <a:ext uri="{FF2B5EF4-FFF2-40B4-BE49-F238E27FC236}">
              <a16:creationId xmlns:a16="http://schemas.microsoft.com/office/drawing/2014/main" id="{00000000-0008-0000-0800-00008231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12675" name="Rectangle 10">
          <a:extLst>
            <a:ext uri="{FF2B5EF4-FFF2-40B4-BE49-F238E27FC236}">
              <a16:creationId xmlns:a16="http://schemas.microsoft.com/office/drawing/2014/main" id="{00000000-0008-0000-0800-00008331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12676" name="Rectangle 11">
          <a:extLst>
            <a:ext uri="{FF2B5EF4-FFF2-40B4-BE49-F238E27FC236}">
              <a16:creationId xmlns:a16="http://schemas.microsoft.com/office/drawing/2014/main" id="{00000000-0008-0000-0800-00008431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12677" name="Rectangle 12">
          <a:extLst>
            <a:ext uri="{FF2B5EF4-FFF2-40B4-BE49-F238E27FC236}">
              <a16:creationId xmlns:a16="http://schemas.microsoft.com/office/drawing/2014/main" id="{00000000-0008-0000-0800-00008531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12678" name="Rectangle 13">
          <a:extLst>
            <a:ext uri="{FF2B5EF4-FFF2-40B4-BE49-F238E27FC236}">
              <a16:creationId xmlns:a16="http://schemas.microsoft.com/office/drawing/2014/main" id="{00000000-0008-0000-0800-00008631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12679" name="Rectangle 14">
          <a:extLst>
            <a:ext uri="{FF2B5EF4-FFF2-40B4-BE49-F238E27FC236}">
              <a16:creationId xmlns:a16="http://schemas.microsoft.com/office/drawing/2014/main" id="{00000000-0008-0000-0800-00008731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12680" name="Rectangle 15">
          <a:extLst>
            <a:ext uri="{FF2B5EF4-FFF2-40B4-BE49-F238E27FC236}">
              <a16:creationId xmlns:a16="http://schemas.microsoft.com/office/drawing/2014/main" id="{00000000-0008-0000-0800-00008831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12681" name="Rectangle 16">
          <a:extLst>
            <a:ext uri="{FF2B5EF4-FFF2-40B4-BE49-F238E27FC236}">
              <a16:creationId xmlns:a16="http://schemas.microsoft.com/office/drawing/2014/main" id="{00000000-0008-0000-0800-00008931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12682" name="Rectangle 17">
          <a:extLst>
            <a:ext uri="{FF2B5EF4-FFF2-40B4-BE49-F238E27FC236}">
              <a16:creationId xmlns:a16="http://schemas.microsoft.com/office/drawing/2014/main" id="{00000000-0008-0000-0800-00008A31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12683" name="Rectangle 18">
          <a:extLst>
            <a:ext uri="{FF2B5EF4-FFF2-40B4-BE49-F238E27FC236}">
              <a16:creationId xmlns:a16="http://schemas.microsoft.com/office/drawing/2014/main" id="{00000000-0008-0000-0800-00008B31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12684" name="Rectangle 11">
          <a:extLst>
            <a:ext uri="{FF2B5EF4-FFF2-40B4-BE49-F238E27FC236}">
              <a16:creationId xmlns:a16="http://schemas.microsoft.com/office/drawing/2014/main" id="{00000000-0008-0000-0800-00008C31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13694" name="Rectangle 2">
          <a:extLst>
            <a:ext uri="{FF2B5EF4-FFF2-40B4-BE49-F238E27FC236}">
              <a16:creationId xmlns:a16="http://schemas.microsoft.com/office/drawing/2014/main" id="{00000000-0008-0000-0900-00007E35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13695" name="Rectangle 3">
          <a:extLst>
            <a:ext uri="{FF2B5EF4-FFF2-40B4-BE49-F238E27FC236}">
              <a16:creationId xmlns:a16="http://schemas.microsoft.com/office/drawing/2014/main" id="{00000000-0008-0000-0900-00007F35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13696" name="Rectangle 7">
          <a:extLst>
            <a:ext uri="{FF2B5EF4-FFF2-40B4-BE49-F238E27FC236}">
              <a16:creationId xmlns:a16="http://schemas.microsoft.com/office/drawing/2014/main" id="{00000000-0008-0000-0900-00008035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13697" name="Rectangle 8">
          <a:extLst>
            <a:ext uri="{FF2B5EF4-FFF2-40B4-BE49-F238E27FC236}">
              <a16:creationId xmlns:a16="http://schemas.microsoft.com/office/drawing/2014/main" id="{00000000-0008-0000-0900-00008135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13698" name="Rectangle 9">
          <a:extLst>
            <a:ext uri="{FF2B5EF4-FFF2-40B4-BE49-F238E27FC236}">
              <a16:creationId xmlns:a16="http://schemas.microsoft.com/office/drawing/2014/main" id="{00000000-0008-0000-0900-00008235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13699" name="Rectangle 10">
          <a:extLst>
            <a:ext uri="{FF2B5EF4-FFF2-40B4-BE49-F238E27FC236}">
              <a16:creationId xmlns:a16="http://schemas.microsoft.com/office/drawing/2014/main" id="{00000000-0008-0000-0900-00008335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13700" name="Rectangle 11">
          <a:extLst>
            <a:ext uri="{FF2B5EF4-FFF2-40B4-BE49-F238E27FC236}">
              <a16:creationId xmlns:a16="http://schemas.microsoft.com/office/drawing/2014/main" id="{00000000-0008-0000-0900-00008435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13701" name="Rectangle 12">
          <a:extLst>
            <a:ext uri="{FF2B5EF4-FFF2-40B4-BE49-F238E27FC236}">
              <a16:creationId xmlns:a16="http://schemas.microsoft.com/office/drawing/2014/main" id="{00000000-0008-0000-0900-00008535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13702" name="Rectangle 13">
          <a:extLst>
            <a:ext uri="{FF2B5EF4-FFF2-40B4-BE49-F238E27FC236}">
              <a16:creationId xmlns:a16="http://schemas.microsoft.com/office/drawing/2014/main" id="{00000000-0008-0000-0900-00008635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13703" name="Rectangle 14">
          <a:extLst>
            <a:ext uri="{FF2B5EF4-FFF2-40B4-BE49-F238E27FC236}">
              <a16:creationId xmlns:a16="http://schemas.microsoft.com/office/drawing/2014/main" id="{00000000-0008-0000-0900-00008735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13704" name="Rectangle 15">
          <a:extLst>
            <a:ext uri="{FF2B5EF4-FFF2-40B4-BE49-F238E27FC236}">
              <a16:creationId xmlns:a16="http://schemas.microsoft.com/office/drawing/2014/main" id="{00000000-0008-0000-0900-00008835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13705" name="Rectangle 16">
          <a:extLst>
            <a:ext uri="{FF2B5EF4-FFF2-40B4-BE49-F238E27FC236}">
              <a16:creationId xmlns:a16="http://schemas.microsoft.com/office/drawing/2014/main" id="{00000000-0008-0000-0900-00008935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13706" name="Rectangle 17">
          <a:extLst>
            <a:ext uri="{FF2B5EF4-FFF2-40B4-BE49-F238E27FC236}">
              <a16:creationId xmlns:a16="http://schemas.microsoft.com/office/drawing/2014/main" id="{00000000-0008-0000-0900-00008A35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13707" name="Rectangle 18">
          <a:extLst>
            <a:ext uri="{FF2B5EF4-FFF2-40B4-BE49-F238E27FC236}">
              <a16:creationId xmlns:a16="http://schemas.microsoft.com/office/drawing/2014/main" id="{00000000-0008-0000-0900-00008B35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13708" name="Rectangle 11">
          <a:extLst>
            <a:ext uri="{FF2B5EF4-FFF2-40B4-BE49-F238E27FC236}">
              <a16:creationId xmlns:a16="http://schemas.microsoft.com/office/drawing/2014/main" id="{00000000-0008-0000-0900-00008C35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561975</xdr:rowOff>
    </xdr:from>
    <xdr:to>
      <xdr:col>6</xdr:col>
      <xdr:colOff>361950</xdr:colOff>
      <xdr:row>11</xdr:row>
      <xdr:rowOff>314325</xdr:rowOff>
    </xdr:to>
    <xdr:sp macro="" textlink="">
      <xdr:nvSpPr>
        <xdr:cNvPr id="14718" name="Rectangle 2">
          <a:extLst>
            <a:ext uri="{FF2B5EF4-FFF2-40B4-BE49-F238E27FC236}">
              <a16:creationId xmlns:a16="http://schemas.microsoft.com/office/drawing/2014/main" id="{00000000-0008-0000-0A00-00007E390000}"/>
            </a:ext>
          </a:extLst>
        </xdr:cNvPr>
        <xdr:cNvSpPr>
          <a:spLocks noChangeArrowheads="1"/>
        </xdr:cNvSpPr>
      </xdr:nvSpPr>
      <xdr:spPr bwMode="auto">
        <a:xfrm>
          <a:off x="3076575" y="46958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9</xdr:col>
      <xdr:colOff>47625</xdr:colOff>
      <xdr:row>8</xdr:row>
      <xdr:rowOff>19050</xdr:rowOff>
    </xdr:from>
    <xdr:to>
      <xdr:col>10</xdr:col>
      <xdr:colOff>47625</xdr:colOff>
      <xdr:row>8</xdr:row>
      <xdr:rowOff>342900</xdr:rowOff>
    </xdr:to>
    <xdr:sp macro="" textlink="">
      <xdr:nvSpPr>
        <xdr:cNvPr id="14719" name="Rectangle 3">
          <a:extLst>
            <a:ext uri="{FF2B5EF4-FFF2-40B4-BE49-F238E27FC236}">
              <a16:creationId xmlns:a16="http://schemas.microsoft.com/office/drawing/2014/main" id="{00000000-0008-0000-0A00-00007F390000}"/>
            </a:ext>
          </a:extLst>
        </xdr:cNvPr>
        <xdr:cNvSpPr>
          <a:spLocks noChangeArrowheads="1"/>
        </xdr:cNvSpPr>
      </xdr:nvSpPr>
      <xdr:spPr bwMode="auto">
        <a:xfrm>
          <a:off x="5334000" y="31337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9</xdr:col>
      <xdr:colOff>28575</xdr:colOff>
      <xdr:row>11</xdr:row>
      <xdr:rowOff>0</xdr:rowOff>
    </xdr:from>
    <xdr:to>
      <xdr:col>10</xdr:col>
      <xdr:colOff>28575</xdr:colOff>
      <xdr:row>11</xdr:row>
      <xdr:rowOff>323850</xdr:rowOff>
    </xdr:to>
    <xdr:sp macro="" textlink="">
      <xdr:nvSpPr>
        <xdr:cNvPr id="14720" name="Rectangle 7">
          <a:extLst>
            <a:ext uri="{FF2B5EF4-FFF2-40B4-BE49-F238E27FC236}">
              <a16:creationId xmlns:a16="http://schemas.microsoft.com/office/drawing/2014/main" id="{00000000-0008-0000-0A00-000080390000}"/>
            </a:ext>
          </a:extLst>
        </xdr:cNvPr>
        <xdr:cNvSpPr>
          <a:spLocks noChangeArrowheads="1"/>
        </xdr:cNvSpPr>
      </xdr:nvSpPr>
      <xdr:spPr bwMode="auto">
        <a:xfrm>
          <a:off x="5314950" y="470535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352425</xdr:colOff>
      <xdr:row>22</xdr:row>
      <xdr:rowOff>333375</xdr:rowOff>
    </xdr:to>
    <xdr:sp macro="" textlink="">
      <xdr:nvSpPr>
        <xdr:cNvPr id="14721" name="Rectangle 8">
          <a:extLst>
            <a:ext uri="{FF2B5EF4-FFF2-40B4-BE49-F238E27FC236}">
              <a16:creationId xmlns:a16="http://schemas.microsoft.com/office/drawing/2014/main" id="{00000000-0008-0000-0A00-000081390000}"/>
            </a:ext>
          </a:extLst>
        </xdr:cNvPr>
        <xdr:cNvSpPr>
          <a:spLocks noChangeArrowheads="1"/>
        </xdr:cNvSpPr>
      </xdr:nvSpPr>
      <xdr:spPr bwMode="auto">
        <a:xfrm>
          <a:off x="10658475" y="110013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⑪</a:t>
          </a:r>
        </a:p>
      </xdr:txBody>
    </xdr:sp>
    <xdr:clientData/>
  </xdr:twoCellAnchor>
  <xdr:twoCellAnchor>
    <xdr:from>
      <xdr:col>9</xdr:col>
      <xdr:colOff>9525</xdr:colOff>
      <xdr:row>14</xdr:row>
      <xdr:rowOff>19050</xdr:rowOff>
    </xdr:from>
    <xdr:to>
      <xdr:col>10</xdr:col>
      <xdr:colOff>9525</xdr:colOff>
      <xdr:row>14</xdr:row>
      <xdr:rowOff>342900</xdr:rowOff>
    </xdr:to>
    <xdr:sp macro="" textlink="">
      <xdr:nvSpPr>
        <xdr:cNvPr id="14722" name="Rectangle 9">
          <a:extLst>
            <a:ext uri="{FF2B5EF4-FFF2-40B4-BE49-F238E27FC236}">
              <a16:creationId xmlns:a16="http://schemas.microsoft.com/office/drawing/2014/main" id="{00000000-0008-0000-0A00-000082390000}"/>
            </a:ext>
          </a:extLst>
        </xdr:cNvPr>
        <xdr:cNvSpPr>
          <a:spLocks noChangeArrowheads="1"/>
        </xdr:cNvSpPr>
      </xdr:nvSpPr>
      <xdr:spPr bwMode="auto">
        <a:xfrm>
          <a:off x="5295900" y="64389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twoCellAnchor>
  <xdr:twoCellAnchor>
    <xdr:from>
      <xdr:col>16</xdr:col>
      <xdr:colOff>19050</xdr:colOff>
      <xdr:row>18</xdr:row>
      <xdr:rowOff>47625</xdr:rowOff>
    </xdr:from>
    <xdr:to>
      <xdr:col>16</xdr:col>
      <xdr:colOff>361950</xdr:colOff>
      <xdr:row>18</xdr:row>
      <xdr:rowOff>371475</xdr:rowOff>
    </xdr:to>
    <xdr:sp macro="" textlink="">
      <xdr:nvSpPr>
        <xdr:cNvPr id="14723" name="Rectangle 10">
          <a:extLst>
            <a:ext uri="{FF2B5EF4-FFF2-40B4-BE49-F238E27FC236}">
              <a16:creationId xmlns:a16="http://schemas.microsoft.com/office/drawing/2014/main" id="{00000000-0008-0000-0A00-000083390000}"/>
            </a:ext>
          </a:extLst>
        </xdr:cNvPr>
        <xdr:cNvSpPr>
          <a:spLocks noChangeArrowheads="1"/>
        </xdr:cNvSpPr>
      </xdr:nvSpPr>
      <xdr:spPr bwMode="auto">
        <a:xfrm>
          <a:off x="10668000" y="875347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⑩</a:t>
          </a:r>
        </a:p>
      </xdr:txBody>
    </xdr:sp>
    <xdr:clientData/>
  </xdr:twoCellAnchor>
  <xdr:twoCellAnchor>
    <xdr:from>
      <xdr:col>20</xdr:col>
      <xdr:colOff>19050</xdr:colOff>
      <xdr:row>21</xdr:row>
      <xdr:rowOff>38100</xdr:rowOff>
    </xdr:from>
    <xdr:to>
      <xdr:col>20</xdr:col>
      <xdr:colOff>361950</xdr:colOff>
      <xdr:row>21</xdr:row>
      <xdr:rowOff>361950</xdr:rowOff>
    </xdr:to>
    <xdr:sp macro="" textlink="">
      <xdr:nvSpPr>
        <xdr:cNvPr id="14724" name="Rectangle 11">
          <a:extLst>
            <a:ext uri="{FF2B5EF4-FFF2-40B4-BE49-F238E27FC236}">
              <a16:creationId xmlns:a16="http://schemas.microsoft.com/office/drawing/2014/main" id="{00000000-0008-0000-0A00-000084390000}"/>
            </a:ext>
          </a:extLst>
        </xdr:cNvPr>
        <xdr:cNvSpPr>
          <a:spLocks noChangeArrowheads="1"/>
        </xdr:cNvSpPr>
      </xdr:nvSpPr>
      <xdr:spPr bwMode="auto">
        <a:xfrm>
          <a:off x="13506450" y="10458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⑭</a:t>
          </a:r>
        </a:p>
      </xdr:txBody>
    </xdr:sp>
    <xdr:clientData/>
  </xdr:twoCellAnchor>
  <xdr:twoCellAnchor>
    <xdr:from>
      <xdr:col>20</xdr:col>
      <xdr:colOff>38100</xdr:colOff>
      <xdr:row>17</xdr:row>
      <xdr:rowOff>38100</xdr:rowOff>
    </xdr:from>
    <xdr:to>
      <xdr:col>20</xdr:col>
      <xdr:colOff>381000</xdr:colOff>
      <xdr:row>17</xdr:row>
      <xdr:rowOff>361950</xdr:rowOff>
    </xdr:to>
    <xdr:sp macro="" textlink="">
      <xdr:nvSpPr>
        <xdr:cNvPr id="14725" name="Rectangle 12">
          <a:extLst>
            <a:ext uri="{FF2B5EF4-FFF2-40B4-BE49-F238E27FC236}">
              <a16:creationId xmlns:a16="http://schemas.microsoft.com/office/drawing/2014/main" id="{00000000-0008-0000-0A00-000085390000}"/>
            </a:ext>
          </a:extLst>
        </xdr:cNvPr>
        <xdr:cNvSpPr>
          <a:spLocks noChangeArrowheads="1"/>
        </xdr:cNvSpPr>
      </xdr:nvSpPr>
      <xdr:spPr bwMode="auto">
        <a:xfrm>
          <a:off x="13525500" y="81724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</a:t>
          </a:r>
        </a:p>
      </xdr:txBody>
    </xdr:sp>
    <xdr:clientData/>
  </xdr:twoCellAnchor>
  <xdr:twoCellAnchor>
    <xdr:from>
      <xdr:col>19</xdr:col>
      <xdr:colOff>381000</xdr:colOff>
      <xdr:row>14</xdr:row>
      <xdr:rowOff>57150</xdr:rowOff>
    </xdr:from>
    <xdr:to>
      <xdr:col>20</xdr:col>
      <xdr:colOff>304800</xdr:colOff>
      <xdr:row>14</xdr:row>
      <xdr:rowOff>381000</xdr:rowOff>
    </xdr:to>
    <xdr:sp macro="" textlink="">
      <xdr:nvSpPr>
        <xdr:cNvPr id="14726" name="Rectangle 13">
          <a:extLst>
            <a:ext uri="{FF2B5EF4-FFF2-40B4-BE49-F238E27FC236}">
              <a16:creationId xmlns:a16="http://schemas.microsoft.com/office/drawing/2014/main" id="{00000000-0008-0000-0A00-000086390000}"/>
            </a:ext>
          </a:extLst>
        </xdr:cNvPr>
        <xdr:cNvSpPr>
          <a:spLocks noChangeArrowheads="1"/>
        </xdr:cNvSpPr>
      </xdr:nvSpPr>
      <xdr:spPr bwMode="auto">
        <a:xfrm>
          <a:off x="13477875" y="6477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⑫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361950</xdr:colOff>
      <xdr:row>8</xdr:row>
      <xdr:rowOff>342900</xdr:rowOff>
    </xdr:to>
    <xdr:sp macro="" textlink="">
      <xdr:nvSpPr>
        <xdr:cNvPr id="14727" name="Rectangle 14">
          <a:extLst>
            <a:ext uri="{FF2B5EF4-FFF2-40B4-BE49-F238E27FC236}">
              <a16:creationId xmlns:a16="http://schemas.microsoft.com/office/drawing/2014/main" id="{00000000-0008-0000-0A00-000087390000}"/>
            </a:ext>
          </a:extLst>
        </xdr:cNvPr>
        <xdr:cNvSpPr>
          <a:spLocks noChangeArrowheads="1"/>
        </xdr:cNvSpPr>
      </xdr:nvSpPr>
      <xdr:spPr bwMode="auto">
        <a:xfrm>
          <a:off x="10668000" y="31337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⑧</a:t>
          </a:r>
        </a:p>
      </xdr:txBody>
    </xdr:sp>
    <xdr:clientData/>
  </xdr:twoCellAnchor>
  <xdr:twoCellAnchor>
    <xdr:from>
      <xdr:col>16</xdr:col>
      <xdr:colOff>0</xdr:colOff>
      <xdr:row>14</xdr:row>
      <xdr:rowOff>28575</xdr:rowOff>
    </xdr:from>
    <xdr:to>
      <xdr:col>16</xdr:col>
      <xdr:colOff>342900</xdr:colOff>
      <xdr:row>14</xdr:row>
      <xdr:rowOff>352425</xdr:rowOff>
    </xdr:to>
    <xdr:sp macro="" textlink="">
      <xdr:nvSpPr>
        <xdr:cNvPr id="14728" name="Rectangle 15">
          <a:extLst>
            <a:ext uri="{FF2B5EF4-FFF2-40B4-BE49-F238E27FC236}">
              <a16:creationId xmlns:a16="http://schemas.microsoft.com/office/drawing/2014/main" id="{00000000-0008-0000-0A00-000088390000}"/>
            </a:ext>
          </a:extLst>
        </xdr:cNvPr>
        <xdr:cNvSpPr>
          <a:spLocks noChangeArrowheads="1"/>
        </xdr:cNvSpPr>
      </xdr:nvSpPr>
      <xdr:spPr bwMode="auto">
        <a:xfrm>
          <a:off x="10648950" y="64484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⑨</a:t>
          </a:r>
        </a:p>
      </xdr:txBody>
    </xdr:sp>
    <xdr:clientData/>
  </xdr:twoCellAnchor>
  <xdr:twoCellAnchor>
    <xdr:from>
      <xdr:col>13</xdr:col>
      <xdr:colOff>38100</xdr:colOff>
      <xdr:row>14</xdr:row>
      <xdr:rowOff>38100</xdr:rowOff>
    </xdr:from>
    <xdr:to>
      <xdr:col>13</xdr:col>
      <xdr:colOff>381000</xdr:colOff>
      <xdr:row>14</xdr:row>
      <xdr:rowOff>361950</xdr:rowOff>
    </xdr:to>
    <xdr:sp macro="" textlink="">
      <xdr:nvSpPr>
        <xdr:cNvPr id="14729" name="Rectangle 16">
          <a:extLst>
            <a:ext uri="{FF2B5EF4-FFF2-40B4-BE49-F238E27FC236}">
              <a16:creationId xmlns:a16="http://schemas.microsoft.com/office/drawing/2014/main" id="{00000000-0008-0000-0A00-000089390000}"/>
            </a:ext>
          </a:extLst>
        </xdr:cNvPr>
        <xdr:cNvSpPr>
          <a:spLocks noChangeArrowheads="1"/>
        </xdr:cNvSpPr>
      </xdr:nvSpPr>
      <xdr:spPr bwMode="auto">
        <a:xfrm>
          <a:off x="8239125" y="64579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342900</xdr:colOff>
      <xdr:row>17</xdr:row>
      <xdr:rowOff>323850</xdr:rowOff>
    </xdr:to>
    <xdr:sp macro="" textlink="">
      <xdr:nvSpPr>
        <xdr:cNvPr id="14730" name="Rectangle 17">
          <a:extLst>
            <a:ext uri="{FF2B5EF4-FFF2-40B4-BE49-F238E27FC236}">
              <a16:creationId xmlns:a16="http://schemas.microsoft.com/office/drawing/2014/main" id="{00000000-0008-0000-0A00-00008A390000}"/>
            </a:ext>
          </a:extLst>
        </xdr:cNvPr>
        <xdr:cNvSpPr>
          <a:spLocks noChangeArrowheads="1"/>
        </xdr:cNvSpPr>
      </xdr:nvSpPr>
      <xdr:spPr bwMode="auto">
        <a:xfrm>
          <a:off x="8201025" y="81343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9</xdr:col>
      <xdr:colOff>19050</xdr:colOff>
      <xdr:row>17</xdr:row>
      <xdr:rowOff>28575</xdr:rowOff>
    </xdr:from>
    <xdr:to>
      <xdr:col>10</xdr:col>
      <xdr:colOff>114300</xdr:colOff>
      <xdr:row>17</xdr:row>
      <xdr:rowOff>352425</xdr:rowOff>
    </xdr:to>
    <xdr:sp macro="" textlink="">
      <xdr:nvSpPr>
        <xdr:cNvPr id="14731" name="Rectangle 18">
          <a:extLst>
            <a:ext uri="{FF2B5EF4-FFF2-40B4-BE49-F238E27FC236}">
              <a16:creationId xmlns:a16="http://schemas.microsoft.com/office/drawing/2014/main" id="{00000000-0008-0000-0A00-00008B390000}"/>
            </a:ext>
          </a:extLst>
        </xdr:cNvPr>
        <xdr:cNvSpPr>
          <a:spLocks noChangeArrowheads="1"/>
        </xdr:cNvSpPr>
      </xdr:nvSpPr>
      <xdr:spPr bwMode="auto">
        <a:xfrm>
          <a:off x="5305425" y="8162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twoCellAnchor>
  <xdr:twoCellAnchor>
    <xdr:from>
      <xdr:col>24</xdr:col>
      <xdr:colOff>38100</xdr:colOff>
      <xdr:row>23</xdr:row>
      <xdr:rowOff>47625</xdr:rowOff>
    </xdr:from>
    <xdr:to>
      <xdr:col>24</xdr:col>
      <xdr:colOff>371475</xdr:colOff>
      <xdr:row>23</xdr:row>
      <xdr:rowOff>371475</xdr:rowOff>
    </xdr:to>
    <xdr:sp macro="" textlink="">
      <xdr:nvSpPr>
        <xdr:cNvPr id="14732" name="Rectangle 11">
          <a:extLst>
            <a:ext uri="{FF2B5EF4-FFF2-40B4-BE49-F238E27FC236}">
              <a16:creationId xmlns:a16="http://schemas.microsoft.com/office/drawing/2014/main" id="{00000000-0008-0000-0A00-00008C390000}"/>
            </a:ext>
          </a:extLst>
        </xdr:cNvPr>
        <xdr:cNvSpPr>
          <a:spLocks noChangeArrowheads="1"/>
        </xdr:cNvSpPr>
      </xdr:nvSpPr>
      <xdr:spPr bwMode="auto">
        <a:xfrm>
          <a:off x="16964025" y="116109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oumu.go.jp/toukei_toukatsu/index/seido/sangyo/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  <pageSetUpPr fitToPage="1"/>
  </sheetPr>
  <dimension ref="B1:P42"/>
  <sheetViews>
    <sheetView showGridLines="0" zoomScaleSheetLayoutView="100" workbookViewId="0">
      <selection activeCell="D18" sqref="D18:F18"/>
    </sheetView>
  </sheetViews>
  <sheetFormatPr defaultColWidth="9" defaultRowHeight="13" x14ac:dyDescent="0.2"/>
  <cols>
    <col min="1" max="1" width="1.08984375" style="111" customWidth="1"/>
    <col min="2" max="2" width="54.7265625" style="111" customWidth="1"/>
    <col min="3" max="3" width="7.90625" style="111" customWidth="1"/>
    <col min="4" max="5" width="10.90625" style="111" customWidth="1"/>
    <col min="6" max="6" width="10.90625" style="112" customWidth="1"/>
    <col min="7" max="13" width="10.90625" style="111" customWidth="1"/>
    <col min="14" max="14" width="13.90625" style="111" customWidth="1"/>
    <col min="15" max="15" width="9" style="111" bestFit="1" customWidth="1"/>
    <col min="16" max="16" width="16.90625" style="111" customWidth="1"/>
    <col min="17" max="17" width="9" style="111" bestFit="1"/>
    <col min="18" max="16384" width="9" style="111"/>
  </cols>
  <sheetData>
    <row r="1" spans="2:16" ht="13.5" customHeight="1" x14ac:dyDescent="0.2">
      <c r="P1" s="148" t="s">
        <v>0</v>
      </c>
    </row>
    <row r="2" spans="2:16" ht="16.5" customHeight="1" x14ac:dyDescent="0.2">
      <c r="B2" s="117" t="s">
        <v>1</v>
      </c>
      <c r="C2" s="119"/>
      <c r="D2" s="204">
        <f>'実施状況報告書　（第１面）'!D17</f>
        <v>0</v>
      </c>
      <c r="E2" s="205"/>
      <c r="F2" s="206"/>
      <c r="G2" s="121"/>
      <c r="H2" s="198" t="s">
        <v>2</v>
      </c>
      <c r="I2" s="198"/>
      <c r="J2" s="198"/>
      <c r="K2" s="198"/>
      <c r="L2" s="198"/>
      <c r="M2" s="198"/>
      <c r="N2" s="198"/>
      <c r="P2" s="140" t="s">
        <v>3</v>
      </c>
    </row>
    <row r="3" spans="2:16" ht="16.5" customHeight="1" x14ac:dyDescent="0.2">
      <c r="B3" s="116" t="s">
        <v>4</v>
      </c>
      <c r="C3" s="115"/>
      <c r="D3" s="207">
        <f>'実施状況報告書　（第１面）'!D18</f>
        <v>0</v>
      </c>
      <c r="E3" s="208"/>
      <c r="F3" s="209"/>
      <c r="G3" s="121"/>
      <c r="H3" s="198"/>
      <c r="I3" s="198"/>
      <c r="J3" s="198"/>
      <c r="K3" s="198"/>
      <c r="L3" s="198"/>
      <c r="M3" s="198"/>
      <c r="N3" s="198"/>
      <c r="P3" s="141" t="s">
        <v>5</v>
      </c>
    </row>
    <row r="4" spans="2:16" ht="16.5" customHeight="1" x14ac:dyDescent="0.2">
      <c r="B4" s="116" t="s">
        <v>6</v>
      </c>
      <c r="C4" s="115"/>
      <c r="D4" s="207">
        <f>'実施状況報告書　（第１面）'!D19</f>
        <v>0</v>
      </c>
      <c r="E4" s="208"/>
      <c r="F4" s="209"/>
      <c r="G4" s="121"/>
      <c r="H4" s="193" t="s">
        <v>7</v>
      </c>
      <c r="I4" s="194"/>
      <c r="J4" s="194"/>
      <c r="K4" s="194"/>
      <c r="L4" s="194"/>
      <c r="M4" s="194"/>
      <c r="N4" s="194"/>
      <c r="P4" s="141" t="s">
        <v>8</v>
      </c>
    </row>
    <row r="5" spans="2:16" ht="16.5" customHeight="1" x14ac:dyDescent="0.2">
      <c r="B5" s="118" t="s">
        <v>9</v>
      </c>
      <c r="C5" s="120"/>
      <c r="D5" s="210">
        <f>'実施状況報告書　（第１面）'!D20</f>
        <v>0</v>
      </c>
      <c r="E5" s="211"/>
      <c r="F5" s="212"/>
      <c r="G5" s="121"/>
      <c r="H5" s="194"/>
      <c r="I5" s="194"/>
      <c r="J5" s="194"/>
      <c r="K5" s="194"/>
      <c r="L5" s="194"/>
      <c r="M5" s="194"/>
      <c r="N5" s="194"/>
      <c r="P5" s="141" t="s">
        <v>10</v>
      </c>
    </row>
    <row r="6" spans="2:16" ht="16.5" customHeight="1" x14ac:dyDescent="0.2">
      <c r="B6" s="122"/>
      <c r="C6" s="122"/>
      <c r="D6" s="121"/>
      <c r="E6" s="121"/>
      <c r="F6" s="123"/>
      <c r="G6" s="121"/>
      <c r="P6" s="141" t="s">
        <v>11</v>
      </c>
    </row>
    <row r="7" spans="2:16" ht="19.5" customHeight="1" x14ac:dyDescent="0.2">
      <c r="B7" s="114" t="s">
        <v>12</v>
      </c>
      <c r="C7" s="122"/>
      <c r="D7" s="121"/>
      <c r="E7" s="121"/>
      <c r="F7" s="123"/>
      <c r="G7" s="121"/>
      <c r="P7" s="141" t="s">
        <v>13</v>
      </c>
    </row>
    <row r="8" spans="2:16" ht="16.5" customHeight="1" x14ac:dyDescent="0.2">
      <c r="B8" s="135" t="s">
        <v>14</v>
      </c>
      <c r="C8" s="136"/>
      <c r="D8" s="213" t="s">
        <v>15</v>
      </c>
      <c r="E8" s="214"/>
      <c r="F8" s="215"/>
      <c r="G8" s="121"/>
      <c r="H8" s="121"/>
      <c r="I8" s="121"/>
      <c r="J8" s="121"/>
      <c r="K8" s="121"/>
      <c r="L8" s="121"/>
      <c r="M8" s="121"/>
      <c r="N8" s="121"/>
      <c r="P8" s="141" t="s">
        <v>16</v>
      </c>
    </row>
    <row r="9" spans="2:16" ht="16.5" customHeight="1" x14ac:dyDescent="0.2">
      <c r="B9" s="132" t="s">
        <v>17</v>
      </c>
      <c r="C9" s="134"/>
      <c r="D9" s="216">
        <f>'実施状況報告書　（第１面）'!D23</f>
        <v>0</v>
      </c>
      <c r="E9" s="217"/>
      <c r="F9" s="218"/>
      <c r="G9" s="121"/>
      <c r="H9" s="121"/>
      <c r="I9" s="121"/>
      <c r="J9" s="121"/>
      <c r="K9" s="121"/>
      <c r="L9" s="121"/>
      <c r="M9" s="121"/>
      <c r="N9" s="121"/>
      <c r="P9" s="141" t="s">
        <v>18</v>
      </c>
    </row>
    <row r="10" spans="2:16" ht="16.5" customHeight="1" x14ac:dyDescent="0.2">
      <c r="B10" s="126" t="s">
        <v>19</v>
      </c>
      <c r="C10" s="130"/>
      <c r="D10" s="195">
        <f>'実施状況報告書　（第１面）'!D24</f>
        <v>0</v>
      </c>
      <c r="E10" s="196"/>
      <c r="F10" s="197"/>
      <c r="G10" s="121"/>
      <c r="H10" s="121"/>
      <c r="I10" s="121"/>
      <c r="J10" s="121"/>
      <c r="K10" s="121"/>
      <c r="L10" s="121"/>
      <c r="M10" s="121"/>
      <c r="N10" s="121"/>
      <c r="P10" s="141" t="s">
        <v>20</v>
      </c>
    </row>
    <row r="11" spans="2:16" ht="16.5" customHeight="1" x14ac:dyDescent="0.2">
      <c r="B11" s="126" t="s">
        <v>21</v>
      </c>
      <c r="C11" s="130"/>
      <c r="D11" s="195">
        <f>'実施状況報告書　（第１面）'!D25</f>
        <v>0</v>
      </c>
      <c r="E11" s="196"/>
      <c r="F11" s="197"/>
      <c r="G11" s="121"/>
      <c r="H11" s="121"/>
      <c r="I11" s="121"/>
      <c r="J11" s="121"/>
      <c r="K11" s="121"/>
      <c r="L11" s="121"/>
      <c r="M11" s="121"/>
      <c r="N11" s="121"/>
      <c r="P11" s="141" t="s">
        <v>22</v>
      </c>
    </row>
    <row r="12" spans="2:16" ht="16.5" customHeight="1" x14ac:dyDescent="0.2">
      <c r="B12" s="126" t="s">
        <v>23</v>
      </c>
      <c r="C12" s="130"/>
      <c r="D12" s="195">
        <f>'実施状況報告書　（第１面）'!D26</f>
        <v>0</v>
      </c>
      <c r="E12" s="196"/>
      <c r="F12" s="197"/>
      <c r="G12" s="121"/>
      <c r="H12" s="121"/>
      <c r="I12" s="121"/>
      <c r="J12" s="121"/>
      <c r="K12" s="121"/>
      <c r="L12" s="121"/>
      <c r="M12" s="121"/>
      <c r="N12" s="121"/>
      <c r="P12" s="141" t="s">
        <v>24</v>
      </c>
    </row>
    <row r="13" spans="2:16" ht="16.5" customHeight="1" x14ac:dyDescent="0.2">
      <c r="B13" s="126" t="s">
        <v>25</v>
      </c>
      <c r="C13" s="130"/>
      <c r="D13" s="195">
        <f>'実施状況報告書　（第１面）'!D27</f>
        <v>0</v>
      </c>
      <c r="E13" s="196"/>
      <c r="F13" s="197"/>
      <c r="G13" s="121"/>
      <c r="H13" s="121"/>
      <c r="I13" s="121"/>
      <c r="J13" s="121"/>
      <c r="K13" s="121"/>
      <c r="L13" s="121"/>
      <c r="M13" s="121"/>
      <c r="N13" s="121"/>
      <c r="P13" s="141" t="s">
        <v>26</v>
      </c>
    </row>
    <row r="14" spans="2:16" ht="16.5" customHeight="1" x14ac:dyDescent="0.2">
      <c r="B14" s="126" t="s">
        <v>27</v>
      </c>
      <c r="C14" s="130"/>
      <c r="D14" s="195">
        <f>'実施状況報告書　（第１面）'!F23</f>
        <v>0</v>
      </c>
      <c r="E14" s="196"/>
      <c r="F14" s="197"/>
      <c r="G14" s="121"/>
      <c r="H14" s="121"/>
      <c r="I14" s="121"/>
      <c r="J14" s="121"/>
      <c r="K14" s="121"/>
      <c r="L14" s="121"/>
      <c r="M14" s="121"/>
      <c r="N14" s="121"/>
      <c r="P14" s="141" t="s">
        <v>28</v>
      </c>
    </row>
    <row r="15" spans="2:16" ht="16.5" customHeight="1" x14ac:dyDescent="0.2">
      <c r="B15" s="126" t="s">
        <v>29</v>
      </c>
      <c r="C15" s="130"/>
      <c r="D15" s="195">
        <f>'実施状況報告書　（第１面）'!F24</f>
        <v>0</v>
      </c>
      <c r="E15" s="196"/>
      <c r="F15" s="197"/>
      <c r="G15" s="121"/>
      <c r="H15" s="121"/>
      <c r="I15" s="121"/>
      <c r="J15" s="121"/>
      <c r="K15" s="121"/>
      <c r="L15" s="121"/>
      <c r="M15" s="121"/>
      <c r="N15" s="121"/>
      <c r="P15" s="141" t="s">
        <v>30</v>
      </c>
    </row>
    <row r="16" spans="2:16" ht="16.5" customHeight="1" x14ac:dyDescent="0.2">
      <c r="B16" s="126" t="s">
        <v>31</v>
      </c>
      <c r="C16" s="130"/>
      <c r="D16" s="195">
        <f>'実施状況報告書　（第１面）'!F25</f>
        <v>0</v>
      </c>
      <c r="E16" s="196"/>
      <c r="F16" s="197"/>
      <c r="G16" s="121"/>
      <c r="H16" s="121"/>
      <c r="I16" s="121"/>
      <c r="J16" s="121"/>
      <c r="K16" s="121"/>
      <c r="L16" s="121"/>
      <c r="M16" s="121"/>
      <c r="N16" s="121"/>
      <c r="P16" s="141" t="s">
        <v>32</v>
      </c>
    </row>
    <row r="17" spans="2:16" ht="16.5" customHeight="1" x14ac:dyDescent="0.2">
      <c r="B17" s="126" t="s">
        <v>33</v>
      </c>
      <c r="C17" s="130"/>
      <c r="D17" s="195">
        <f>'実施状況報告書　（第１面）'!F26</f>
        <v>0</v>
      </c>
      <c r="E17" s="196"/>
      <c r="F17" s="197"/>
      <c r="G17" s="121"/>
      <c r="H17" s="121"/>
      <c r="I17" s="121"/>
      <c r="J17" s="121"/>
      <c r="K17" s="121"/>
      <c r="L17" s="121"/>
      <c r="M17" s="121"/>
      <c r="N17" s="121"/>
      <c r="P17" s="141" t="s">
        <v>34</v>
      </c>
    </row>
    <row r="18" spans="2:16" ht="16.5" customHeight="1" x14ac:dyDescent="0.2">
      <c r="B18" s="128" t="s">
        <v>35</v>
      </c>
      <c r="C18" s="131"/>
      <c r="D18" s="199">
        <f>'実施状況報告書　（第１面）'!F27</f>
        <v>0</v>
      </c>
      <c r="E18" s="200"/>
      <c r="F18" s="201"/>
      <c r="G18" s="121"/>
      <c r="H18" s="121"/>
      <c r="I18" s="121"/>
      <c r="J18" s="121"/>
      <c r="K18" s="121"/>
      <c r="L18" s="121"/>
      <c r="M18" s="121"/>
      <c r="N18" s="121"/>
      <c r="P18" s="141" t="s">
        <v>36</v>
      </c>
    </row>
    <row r="19" spans="2:16" ht="16.5" customHeight="1" x14ac:dyDescent="0.2">
      <c r="B19" s="121"/>
      <c r="C19" s="121"/>
      <c r="D19" s="121"/>
      <c r="E19" s="121"/>
      <c r="F19" s="123"/>
      <c r="G19" s="121"/>
      <c r="H19" s="121"/>
      <c r="I19" s="121"/>
      <c r="J19" s="121"/>
      <c r="K19" s="121"/>
      <c r="L19" s="121"/>
      <c r="M19" s="121"/>
      <c r="N19" s="121"/>
      <c r="P19" s="141" t="s">
        <v>37</v>
      </c>
    </row>
    <row r="20" spans="2:16" ht="18.75" customHeight="1" x14ac:dyDescent="0.2">
      <c r="B20" s="113" t="s">
        <v>38</v>
      </c>
      <c r="C20" s="121"/>
      <c r="D20" s="121"/>
      <c r="E20" s="121"/>
      <c r="F20" s="123"/>
      <c r="G20" s="121"/>
      <c r="H20" s="121"/>
      <c r="I20" s="121"/>
      <c r="J20" s="121"/>
      <c r="K20" s="121"/>
      <c r="L20" s="121"/>
      <c r="M20" s="121"/>
      <c r="N20" s="121"/>
      <c r="P20" s="141" t="s">
        <v>39</v>
      </c>
    </row>
    <row r="21" spans="2:16" ht="16.5" customHeight="1" x14ac:dyDescent="0.2">
      <c r="B21" s="202" t="s">
        <v>14</v>
      </c>
      <c r="C21" s="203"/>
      <c r="D21" s="176" t="str">
        <f>IF(第２面①!L3=0,"",第２面①!L3)</f>
        <v/>
      </c>
      <c r="E21" s="176" t="str">
        <f>IF(②!L3=0,"",②!L3)</f>
        <v/>
      </c>
      <c r="F21" s="176" t="str">
        <f>IF(③!L3=0,"",③!L3)</f>
        <v/>
      </c>
      <c r="G21" s="177" t="str">
        <f>IF(④!L3=0,"",④!L3)</f>
        <v/>
      </c>
      <c r="H21" s="177" t="str">
        <f>IF(⑤!L3=0,"",⑤!L3)</f>
        <v/>
      </c>
      <c r="I21" s="177" t="str">
        <f>IF(⑥!L3=0,"",⑥!L3)</f>
        <v/>
      </c>
      <c r="J21" s="176" t="str">
        <f>IF(⑦!L3=0,"",⑦!L3)</f>
        <v/>
      </c>
      <c r="K21" s="176" t="str">
        <f>IF(⑧!L3=0,"",⑧!L3)</f>
        <v/>
      </c>
      <c r="L21" s="176" t="str">
        <f>IF(⑨!L3=0,"",⑨!L3)</f>
        <v/>
      </c>
      <c r="M21" s="177" t="str">
        <f>IF(⑩!L3=0,"",⑩!L3)</f>
        <v/>
      </c>
      <c r="N21" s="178" t="s">
        <v>40</v>
      </c>
      <c r="P21" s="141" t="s">
        <v>41</v>
      </c>
    </row>
    <row r="22" spans="2:16" ht="16.5" customHeight="1" x14ac:dyDescent="0.2">
      <c r="B22" s="132" t="s">
        <v>42</v>
      </c>
      <c r="C22" s="133" t="s">
        <v>43</v>
      </c>
      <c r="D22" s="179">
        <f>第２面①!G15</f>
        <v>0</v>
      </c>
      <c r="E22" s="179">
        <f>②!G15</f>
        <v>0</v>
      </c>
      <c r="F22" s="179">
        <f>③!G15</f>
        <v>0</v>
      </c>
      <c r="G22" s="180">
        <f>④!G15</f>
        <v>0</v>
      </c>
      <c r="H22" s="181">
        <f>⑤!G15</f>
        <v>0</v>
      </c>
      <c r="I22" s="179">
        <f>⑥!G15</f>
        <v>0</v>
      </c>
      <c r="J22" s="179">
        <f>⑦!G15</f>
        <v>0</v>
      </c>
      <c r="K22" s="179">
        <f>⑧!G15</f>
        <v>0</v>
      </c>
      <c r="L22" s="180">
        <f>⑨!G15</f>
        <v>0</v>
      </c>
      <c r="M22" s="182">
        <f>⑩!G15</f>
        <v>0</v>
      </c>
      <c r="N22" s="183">
        <f t="shared" ref="N22:N31" si="0">SUM(D22:M22)</f>
        <v>0</v>
      </c>
      <c r="P22" s="141" t="s">
        <v>44</v>
      </c>
    </row>
    <row r="23" spans="2:16" ht="16.5" customHeight="1" x14ac:dyDescent="0.2">
      <c r="B23" s="126" t="s">
        <v>19</v>
      </c>
      <c r="C23" s="127" t="s">
        <v>45</v>
      </c>
      <c r="D23" s="184">
        <f>第２面①!G16</f>
        <v>0</v>
      </c>
      <c r="E23" s="179">
        <f>②!G16</f>
        <v>0</v>
      </c>
      <c r="F23" s="184">
        <f>③!G16</f>
        <v>0</v>
      </c>
      <c r="G23" s="185">
        <f>④!G16</f>
        <v>0</v>
      </c>
      <c r="H23" s="181">
        <f>⑤!G16</f>
        <v>0</v>
      </c>
      <c r="I23" s="184">
        <f>⑥!G16</f>
        <v>0</v>
      </c>
      <c r="J23" s="184">
        <f>⑦!G16</f>
        <v>0</v>
      </c>
      <c r="K23" s="184">
        <f>⑧!G16</f>
        <v>0</v>
      </c>
      <c r="L23" s="185">
        <f>⑨!G16</f>
        <v>0</v>
      </c>
      <c r="M23" s="181">
        <f>⑩!G16</f>
        <v>0</v>
      </c>
      <c r="N23" s="186">
        <f t="shared" si="0"/>
        <v>0</v>
      </c>
      <c r="P23" s="142" t="s">
        <v>46</v>
      </c>
    </row>
    <row r="24" spans="2:16" ht="16.5" customHeight="1" x14ac:dyDescent="0.2">
      <c r="B24" s="126" t="s">
        <v>21</v>
      </c>
      <c r="C24" s="127" t="s">
        <v>47</v>
      </c>
      <c r="D24" s="184">
        <f>第２面①!G17</f>
        <v>0</v>
      </c>
      <c r="E24" s="179">
        <f>②!G17</f>
        <v>0</v>
      </c>
      <c r="F24" s="184">
        <f>③!G17</f>
        <v>0</v>
      </c>
      <c r="G24" s="185">
        <f>④!G17</f>
        <v>0</v>
      </c>
      <c r="H24" s="181">
        <f>⑤!G17</f>
        <v>0</v>
      </c>
      <c r="I24" s="184">
        <f>⑥!G17</f>
        <v>0</v>
      </c>
      <c r="J24" s="184">
        <f>⑦!G17</f>
        <v>0</v>
      </c>
      <c r="K24" s="184">
        <f>⑧!G17</f>
        <v>0</v>
      </c>
      <c r="L24" s="185">
        <f>⑨!G17</f>
        <v>0</v>
      </c>
      <c r="M24" s="181">
        <f>⑩!G17</f>
        <v>0</v>
      </c>
      <c r="N24" s="186">
        <f t="shared" si="0"/>
        <v>0</v>
      </c>
      <c r="P24" s="143" t="s">
        <v>48</v>
      </c>
    </row>
    <row r="25" spans="2:16" ht="16.5" customHeight="1" x14ac:dyDescent="0.2">
      <c r="B25" s="126" t="s">
        <v>23</v>
      </c>
      <c r="C25" s="127" t="s">
        <v>49</v>
      </c>
      <c r="D25" s="184">
        <f>第２面①!G18</f>
        <v>0</v>
      </c>
      <c r="E25" s="179">
        <f>②!G18</f>
        <v>0</v>
      </c>
      <c r="F25" s="184">
        <f>③!G18</f>
        <v>0</v>
      </c>
      <c r="G25" s="185">
        <f>④!G18</f>
        <v>0</v>
      </c>
      <c r="H25" s="181">
        <f>⑤!G18</f>
        <v>0</v>
      </c>
      <c r="I25" s="184">
        <f>⑥!G18</f>
        <v>0</v>
      </c>
      <c r="J25" s="184">
        <f>⑦!G18</f>
        <v>0</v>
      </c>
      <c r="K25" s="184">
        <f>⑧!G18</f>
        <v>0</v>
      </c>
      <c r="L25" s="185">
        <f>⑨!G18</f>
        <v>0</v>
      </c>
      <c r="M25" s="181">
        <f>⑩!G18</f>
        <v>0</v>
      </c>
      <c r="N25" s="186">
        <f t="shared" si="0"/>
        <v>0</v>
      </c>
      <c r="P25" s="143" t="s">
        <v>50</v>
      </c>
    </row>
    <row r="26" spans="2:16" ht="16.5" customHeight="1" x14ac:dyDescent="0.2">
      <c r="B26" s="126" t="s">
        <v>25</v>
      </c>
      <c r="C26" s="127" t="s">
        <v>51</v>
      </c>
      <c r="D26" s="184">
        <f>第２面①!G19</f>
        <v>0</v>
      </c>
      <c r="E26" s="179">
        <f>②!G19</f>
        <v>0</v>
      </c>
      <c r="F26" s="184">
        <f>③!G19</f>
        <v>0</v>
      </c>
      <c r="G26" s="185">
        <f>④!G19</f>
        <v>0</v>
      </c>
      <c r="H26" s="181">
        <f>⑤!G19</f>
        <v>0</v>
      </c>
      <c r="I26" s="184">
        <f>⑥!G19</f>
        <v>0</v>
      </c>
      <c r="J26" s="184">
        <f>⑦!G19</f>
        <v>0</v>
      </c>
      <c r="K26" s="184">
        <f>⑧!G19</f>
        <v>0</v>
      </c>
      <c r="L26" s="185">
        <f>⑨!G19</f>
        <v>0</v>
      </c>
      <c r="M26" s="181">
        <f>⑩!G19</f>
        <v>0</v>
      </c>
      <c r="N26" s="186">
        <f t="shared" si="0"/>
        <v>0</v>
      </c>
      <c r="P26" s="144" t="s">
        <v>52</v>
      </c>
    </row>
    <row r="27" spans="2:16" ht="16.5" customHeight="1" x14ac:dyDescent="0.2">
      <c r="B27" s="126" t="s">
        <v>27</v>
      </c>
      <c r="C27" s="127" t="s">
        <v>53</v>
      </c>
      <c r="D27" s="184">
        <f>第２面①!G20</f>
        <v>0</v>
      </c>
      <c r="E27" s="179">
        <f>②!G20</f>
        <v>0</v>
      </c>
      <c r="F27" s="184">
        <f>③!G20</f>
        <v>0</v>
      </c>
      <c r="G27" s="185">
        <f>④!G20</f>
        <v>0</v>
      </c>
      <c r="H27" s="181">
        <f>⑤!G20</f>
        <v>0</v>
      </c>
      <c r="I27" s="184">
        <f>⑥!G20</f>
        <v>0</v>
      </c>
      <c r="J27" s="184">
        <f>⑦!G20</f>
        <v>0</v>
      </c>
      <c r="K27" s="184">
        <f>⑧!G20</f>
        <v>0</v>
      </c>
      <c r="L27" s="185">
        <f>⑨!G20</f>
        <v>0</v>
      </c>
      <c r="M27" s="181">
        <f>⑩!G20</f>
        <v>0</v>
      </c>
      <c r="N27" s="186">
        <f t="shared" si="0"/>
        <v>0</v>
      </c>
      <c r="P27" s="144" t="s">
        <v>54</v>
      </c>
    </row>
    <row r="28" spans="2:16" ht="16.5" customHeight="1" x14ac:dyDescent="0.2">
      <c r="B28" s="126" t="s">
        <v>29</v>
      </c>
      <c r="C28" s="127" t="s">
        <v>55</v>
      </c>
      <c r="D28" s="184">
        <f>第２面①!G21</f>
        <v>0</v>
      </c>
      <c r="E28" s="179">
        <f>②!G21</f>
        <v>0</v>
      </c>
      <c r="F28" s="184">
        <f>③!G21</f>
        <v>0</v>
      </c>
      <c r="G28" s="185">
        <f>④!G21</f>
        <v>0</v>
      </c>
      <c r="H28" s="181">
        <f>⑤!G21</f>
        <v>0</v>
      </c>
      <c r="I28" s="184">
        <f>⑥!G21</f>
        <v>0</v>
      </c>
      <c r="J28" s="184">
        <f>⑦!G21</f>
        <v>0</v>
      </c>
      <c r="K28" s="184">
        <f>⑧!G21</f>
        <v>0</v>
      </c>
      <c r="L28" s="185">
        <f>⑨!G21</f>
        <v>0</v>
      </c>
      <c r="M28" s="181">
        <f>⑩!G21</f>
        <v>0</v>
      </c>
      <c r="N28" s="186">
        <f t="shared" si="0"/>
        <v>0</v>
      </c>
      <c r="P28" s="145" t="s">
        <v>56</v>
      </c>
    </row>
    <row r="29" spans="2:16" ht="16.5" customHeight="1" x14ac:dyDescent="0.2">
      <c r="B29" s="126" t="s">
        <v>31</v>
      </c>
      <c r="C29" s="127" t="s">
        <v>57</v>
      </c>
      <c r="D29" s="184">
        <f>第２面①!G22</f>
        <v>0</v>
      </c>
      <c r="E29" s="179">
        <f>②!G22</f>
        <v>0</v>
      </c>
      <c r="F29" s="184">
        <f>③!G22</f>
        <v>0</v>
      </c>
      <c r="G29" s="185">
        <f>④!G22</f>
        <v>0</v>
      </c>
      <c r="H29" s="181">
        <f>⑤!G22</f>
        <v>0</v>
      </c>
      <c r="I29" s="184">
        <f>⑥!G22</f>
        <v>0</v>
      </c>
      <c r="J29" s="184">
        <f>⑦!G22</f>
        <v>0</v>
      </c>
      <c r="K29" s="184">
        <f>⑧!G22</f>
        <v>0</v>
      </c>
      <c r="L29" s="185">
        <f>⑨!G22</f>
        <v>0</v>
      </c>
      <c r="M29" s="181">
        <f>⑩!G22</f>
        <v>0</v>
      </c>
      <c r="N29" s="186">
        <f t="shared" si="0"/>
        <v>0</v>
      </c>
    </row>
    <row r="30" spans="2:16" ht="16.5" customHeight="1" x14ac:dyDescent="0.2">
      <c r="B30" s="126" t="s">
        <v>33</v>
      </c>
      <c r="C30" s="127" t="s">
        <v>58</v>
      </c>
      <c r="D30" s="184">
        <f>第２面①!G23</f>
        <v>0</v>
      </c>
      <c r="E30" s="179">
        <f>②!G23</f>
        <v>0</v>
      </c>
      <c r="F30" s="184">
        <f>③!G23</f>
        <v>0</v>
      </c>
      <c r="G30" s="185">
        <f>④!G23</f>
        <v>0</v>
      </c>
      <c r="H30" s="181">
        <f>⑤!G23</f>
        <v>0</v>
      </c>
      <c r="I30" s="184">
        <f>⑥!G23</f>
        <v>0</v>
      </c>
      <c r="J30" s="184">
        <f>⑦!G23</f>
        <v>0</v>
      </c>
      <c r="K30" s="184">
        <f>⑧!G23</f>
        <v>0</v>
      </c>
      <c r="L30" s="185">
        <f>⑨!G23</f>
        <v>0</v>
      </c>
      <c r="M30" s="181">
        <f>⑩!G23</f>
        <v>0</v>
      </c>
      <c r="N30" s="186">
        <f t="shared" si="0"/>
        <v>0</v>
      </c>
    </row>
    <row r="31" spans="2:16" ht="16.5" customHeight="1" x14ac:dyDescent="0.2">
      <c r="B31" s="128" t="s">
        <v>35</v>
      </c>
      <c r="C31" s="129" t="s">
        <v>59</v>
      </c>
      <c r="D31" s="187">
        <f>第２面①!G24</f>
        <v>0</v>
      </c>
      <c r="E31" s="188">
        <f>②!G24</f>
        <v>0</v>
      </c>
      <c r="F31" s="187">
        <f>③!G24</f>
        <v>0</v>
      </c>
      <c r="G31" s="189">
        <f>④!G24</f>
        <v>0</v>
      </c>
      <c r="H31" s="190">
        <f>⑤!G24</f>
        <v>0</v>
      </c>
      <c r="I31" s="187">
        <f>⑥!G24</f>
        <v>0</v>
      </c>
      <c r="J31" s="187">
        <f>⑦!G24</f>
        <v>0</v>
      </c>
      <c r="K31" s="187">
        <f>⑧!G24</f>
        <v>0</v>
      </c>
      <c r="L31" s="189">
        <f>⑨!G24</f>
        <v>0</v>
      </c>
      <c r="M31" s="190">
        <f>⑩!G24</f>
        <v>0</v>
      </c>
      <c r="N31" s="191">
        <f t="shared" si="0"/>
        <v>0</v>
      </c>
    </row>
    <row r="32" spans="2:16" ht="6.75" customHeight="1" x14ac:dyDescent="0.2">
      <c r="D32" s="124"/>
      <c r="E32" s="124"/>
      <c r="F32" s="125"/>
      <c r="G32" s="124"/>
      <c r="H32" s="124"/>
      <c r="I32" s="124"/>
      <c r="J32" s="124"/>
      <c r="K32" s="124"/>
      <c r="L32" s="124"/>
      <c r="M32" s="124"/>
    </row>
    <row r="33" spans="4:14" ht="21" customHeight="1" x14ac:dyDescent="0.2">
      <c r="D33" s="192" t="s">
        <v>60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</row>
    <row r="34" spans="4:14" x14ac:dyDescent="0.2">
      <c r="F34" s="111"/>
    </row>
    <row r="35" spans="4:14" x14ac:dyDescent="0.2">
      <c r="F35" s="111"/>
    </row>
    <row r="36" spans="4:14" x14ac:dyDescent="0.2">
      <c r="F36" s="111"/>
    </row>
    <row r="37" spans="4:14" x14ac:dyDescent="0.2">
      <c r="F37" s="111"/>
    </row>
    <row r="38" spans="4:14" x14ac:dyDescent="0.2">
      <c r="F38" s="111"/>
    </row>
    <row r="39" spans="4:14" x14ac:dyDescent="0.2">
      <c r="F39" s="111"/>
    </row>
    <row r="40" spans="4:14" x14ac:dyDescent="0.2">
      <c r="F40" s="111"/>
    </row>
    <row r="41" spans="4:14" x14ac:dyDescent="0.2">
      <c r="F41" s="111"/>
    </row>
    <row r="42" spans="4:14" x14ac:dyDescent="0.2">
      <c r="F42" s="111"/>
    </row>
  </sheetData>
  <mergeCells count="19">
    <mergeCell ref="H2:N3"/>
    <mergeCell ref="D16:F16"/>
    <mergeCell ref="D17:F17"/>
    <mergeCell ref="D18:F18"/>
    <mergeCell ref="B21:C21"/>
    <mergeCell ref="D13:F13"/>
    <mergeCell ref="D14:F14"/>
    <mergeCell ref="D15:F15"/>
    <mergeCell ref="D2:F2"/>
    <mergeCell ref="D3:F3"/>
    <mergeCell ref="D4:F4"/>
    <mergeCell ref="D5:F5"/>
    <mergeCell ref="D8:F8"/>
    <mergeCell ref="D9:F9"/>
    <mergeCell ref="D33:N33"/>
    <mergeCell ref="H4:N5"/>
    <mergeCell ref="D10:F10"/>
    <mergeCell ref="D11:F11"/>
    <mergeCell ref="D12:F12"/>
  </mergeCells>
  <phoneticPr fontId="55"/>
  <pageMargins left="0.66736111111111107" right="0.47222222222222221" top="0.74791666666666667" bottom="0.47222222222222221" header="0.31458333333333333" footer="0.31458333333333333"/>
  <pageSetup paperSize="9" scale="64" firstPageNumber="4294963191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  <pageSetUpPr fitToPage="1"/>
  </sheetPr>
  <dimension ref="B1:AE34"/>
  <sheetViews>
    <sheetView showGridLines="0" view="pageBreakPreview" zoomScale="40" zoomScaleNormal="55" workbookViewId="0">
      <selection activeCell="N11" sqref="N11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155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155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155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7:R18"/>
    <mergeCell ref="Q13:R14"/>
    <mergeCell ref="Q19:R20"/>
    <mergeCell ref="Q22:R22"/>
  </mergeCells>
  <phoneticPr fontId="55"/>
  <dataValidations count="1">
    <dataValidation type="list" allowBlank="1" showInputMessage="1" showErrorMessage="1" sqref="L3:Q3" xr:uid="{00000000-0002-0000-09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B1:AE34"/>
  <sheetViews>
    <sheetView showGridLines="0" view="pageBreakPreview" zoomScale="40" zoomScaleNormal="55" workbookViewId="0">
      <selection activeCell="N11" sqref="N11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155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155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155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3:R14"/>
    <mergeCell ref="Q17:R18"/>
    <mergeCell ref="Q19:R20"/>
    <mergeCell ref="Q22:R22"/>
  </mergeCells>
  <phoneticPr fontId="55"/>
  <dataValidations count="1">
    <dataValidation type="list" allowBlank="1" showInputMessage="1" showErrorMessage="1" sqref="L3:Q3" xr:uid="{00000000-0002-0000-0A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  <pageSetUpPr fitToPage="1"/>
  </sheetPr>
  <dimension ref="B1:AE34"/>
  <sheetViews>
    <sheetView showGridLines="0" view="pageBreakPreview" zoomScale="40" zoomScaleNormal="55" workbookViewId="0">
      <selection activeCell="C3" sqref="C3:G3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155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155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155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7:R18"/>
    <mergeCell ref="Q13:R14"/>
    <mergeCell ref="Q19:R20"/>
    <mergeCell ref="Q22:R22"/>
  </mergeCells>
  <phoneticPr fontId="55"/>
  <dataValidations count="1">
    <dataValidation type="list" allowBlank="1" showInputMessage="1" showErrorMessage="1" sqref="L3:Q3" xr:uid="{00000000-0002-0000-0B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  <pageSetUpPr fitToPage="1"/>
  </sheetPr>
  <dimension ref="B1:AE34"/>
  <sheetViews>
    <sheetView showGridLines="0" view="pageBreakPreview" zoomScale="40" zoomScaleNormal="55" workbookViewId="0">
      <selection activeCell="C3" sqref="C3:G3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155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155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155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3:R14"/>
    <mergeCell ref="Q17:R18"/>
    <mergeCell ref="Q19:R20"/>
    <mergeCell ref="Q22:R22"/>
  </mergeCells>
  <phoneticPr fontId="55"/>
  <dataValidations count="1">
    <dataValidation type="list" allowBlank="1" showInputMessage="1" showErrorMessage="1" sqref="L3:Q3" xr:uid="{00000000-0002-0000-0C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2"/>
  </sheetPr>
  <dimension ref="A1:K117"/>
  <sheetViews>
    <sheetView showGridLines="0" zoomScale="145" workbookViewId="0">
      <selection activeCell="E5" sqref="A5:E5"/>
    </sheetView>
  </sheetViews>
  <sheetFormatPr defaultColWidth="9" defaultRowHeight="13" x14ac:dyDescent="0.2"/>
  <cols>
    <col min="1" max="1" width="5.26953125" customWidth="1"/>
    <col min="2" max="2" width="4.453125" customWidth="1"/>
    <col min="3" max="3" width="4.26953125" customWidth="1"/>
    <col min="4" max="4" width="12.08984375" customWidth="1"/>
    <col min="5" max="5" width="8.36328125" customWidth="1"/>
    <col min="6" max="6" width="4.6328125" customWidth="1"/>
    <col min="7" max="7" width="22.6328125" customWidth="1"/>
    <col min="8" max="8" width="4.453125" customWidth="1"/>
    <col min="9" max="9" width="25.6328125" customWidth="1"/>
  </cols>
  <sheetData>
    <row r="1" spans="1:11" ht="17.25" customHeight="1" x14ac:dyDescent="0.2">
      <c r="G1" s="3" t="s">
        <v>127</v>
      </c>
    </row>
    <row r="2" spans="1:11" ht="23.25" customHeight="1" x14ac:dyDescent="0.2">
      <c r="A2" s="4" t="s">
        <v>128</v>
      </c>
      <c r="B2" s="5"/>
      <c r="C2" s="5"/>
      <c r="D2" s="5"/>
      <c r="E2" s="5"/>
      <c r="F2" s="5"/>
      <c r="G2" s="5"/>
      <c r="H2" s="5"/>
      <c r="I2" s="13"/>
    </row>
    <row r="3" spans="1:11" ht="21.75" customHeight="1" x14ac:dyDescent="0.2">
      <c r="A3" s="6">
        <v>1</v>
      </c>
      <c r="B3" s="7" t="s">
        <v>129</v>
      </c>
      <c r="C3" s="7"/>
      <c r="D3" s="7"/>
      <c r="E3" s="7"/>
      <c r="F3" s="7"/>
      <c r="G3" s="7"/>
      <c r="H3" s="7"/>
      <c r="I3" s="10"/>
    </row>
    <row r="4" spans="1:11" ht="24.75" customHeight="1" x14ac:dyDescent="0.2">
      <c r="A4" s="6">
        <v>2</v>
      </c>
      <c r="B4" s="7" t="s">
        <v>130</v>
      </c>
      <c r="C4" s="7"/>
      <c r="D4" s="7"/>
      <c r="E4" s="7"/>
      <c r="F4" s="7"/>
      <c r="G4" s="7"/>
      <c r="H4" s="7"/>
      <c r="I4" s="10"/>
    </row>
    <row r="5" spans="1:11" ht="22.5" customHeight="1" x14ac:dyDescent="0.2">
      <c r="A5" s="6">
        <v>3</v>
      </c>
      <c r="B5" s="7" t="s">
        <v>131</v>
      </c>
      <c r="C5" s="7"/>
      <c r="D5" s="7"/>
      <c r="E5" s="7"/>
      <c r="F5" s="7"/>
      <c r="G5" s="7"/>
      <c r="H5" s="7"/>
      <c r="I5" s="10"/>
    </row>
    <row r="6" spans="1:11" ht="22.5" customHeight="1" x14ac:dyDescent="0.2">
      <c r="A6" s="6"/>
      <c r="B6" s="7" t="s">
        <v>132</v>
      </c>
      <c r="C6" s="7"/>
      <c r="D6" s="7"/>
      <c r="E6" s="7"/>
      <c r="F6" s="7"/>
      <c r="G6" s="7"/>
      <c r="H6" s="7"/>
      <c r="I6" s="10"/>
      <c r="J6" s="1"/>
    </row>
    <row r="7" spans="1:11" ht="19.5" customHeight="1" x14ac:dyDescent="0.2">
      <c r="A7" s="6">
        <v>4</v>
      </c>
      <c r="B7" s="7" t="s">
        <v>133</v>
      </c>
      <c r="C7" s="7"/>
      <c r="D7" s="7"/>
      <c r="E7" s="7"/>
      <c r="F7" s="7"/>
      <c r="G7" s="7"/>
      <c r="H7" s="7"/>
      <c r="I7" s="10"/>
    </row>
    <row r="8" spans="1:11" ht="15.75" customHeight="1" x14ac:dyDescent="0.2">
      <c r="A8" s="6"/>
      <c r="B8" s="7" t="s">
        <v>134</v>
      </c>
      <c r="C8" s="7"/>
      <c r="D8" s="7"/>
      <c r="E8" s="7"/>
      <c r="F8" s="7"/>
      <c r="G8" s="7"/>
      <c r="H8" s="7"/>
      <c r="I8" s="10"/>
    </row>
    <row r="9" spans="1:11" ht="21" customHeight="1" x14ac:dyDescent="0.2">
      <c r="A9" s="6"/>
      <c r="B9" s="7" t="s">
        <v>135</v>
      </c>
      <c r="C9" s="7"/>
      <c r="D9" s="7"/>
      <c r="E9" s="7"/>
      <c r="F9" s="7"/>
      <c r="G9" s="7"/>
      <c r="H9" s="7"/>
      <c r="I9" s="10"/>
      <c r="K9" s="1"/>
    </row>
    <row r="10" spans="1:11" ht="14.25" customHeight="1" x14ac:dyDescent="0.2">
      <c r="A10" s="6"/>
      <c r="B10" s="7" t="s">
        <v>136</v>
      </c>
      <c r="C10" s="7"/>
      <c r="D10" s="7"/>
      <c r="E10" s="7"/>
      <c r="F10" s="7"/>
      <c r="G10" s="7"/>
      <c r="H10" s="7"/>
      <c r="I10" s="10"/>
    </row>
    <row r="11" spans="1:11" ht="23.25" customHeight="1" x14ac:dyDescent="0.2">
      <c r="A11" s="6"/>
      <c r="B11" s="7" t="s">
        <v>137</v>
      </c>
      <c r="C11" s="7"/>
      <c r="D11" s="7"/>
      <c r="E11" s="7"/>
      <c r="F11" s="7"/>
      <c r="G11" s="7"/>
      <c r="H11" s="7"/>
      <c r="I11" s="10"/>
    </row>
    <row r="12" spans="1:11" ht="18" customHeight="1" x14ac:dyDescent="0.2">
      <c r="A12" s="6"/>
      <c r="B12" s="7" t="s">
        <v>138</v>
      </c>
      <c r="C12" s="7"/>
      <c r="D12" s="7"/>
      <c r="E12" s="7"/>
      <c r="F12" s="7"/>
      <c r="G12" s="7"/>
      <c r="H12" s="7"/>
      <c r="I12" s="10"/>
    </row>
    <row r="13" spans="1:11" ht="18" customHeight="1" x14ac:dyDescent="0.2">
      <c r="A13" s="6"/>
      <c r="B13" s="7" t="s">
        <v>139</v>
      </c>
      <c r="C13" s="7"/>
      <c r="D13" s="7"/>
      <c r="E13" s="7"/>
      <c r="F13" s="7"/>
      <c r="G13" s="7"/>
      <c r="H13" s="7"/>
      <c r="I13" s="10"/>
    </row>
    <row r="14" spans="1:11" ht="18" customHeight="1" x14ac:dyDescent="0.2">
      <c r="A14" s="6"/>
      <c r="B14" s="7" t="s">
        <v>140</v>
      </c>
      <c r="C14" s="7"/>
      <c r="D14" s="7"/>
      <c r="E14" s="7"/>
      <c r="F14" s="7"/>
      <c r="G14" s="7"/>
      <c r="H14" s="7"/>
      <c r="I14" s="10"/>
    </row>
    <row r="15" spans="1:11" ht="18.75" customHeight="1" x14ac:dyDescent="0.2">
      <c r="A15" s="6"/>
      <c r="B15" s="7" t="s">
        <v>141</v>
      </c>
      <c r="C15" s="7"/>
      <c r="D15" s="7"/>
      <c r="E15" s="7"/>
      <c r="F15" s="7"/>
      <c r="G15" s="7"/>
      <c r="H15" s="7"/>
      <c r="I15" s="10"/>
    </row>
    <row r="16" spans="1:11" ht="19.5" customHeight="1" x14ac:dyDescent="0.2">
      <c r="A16" s="6"/>
      <c r="B16" s="7" t="s">
        <v>142</v>
      </c>
      <c r="C16" s="7"/>
      <c r="D16" s="7"/>
      <c r="E16" s="7"/>
      <c r="F16" s="7"/>
      <c r="G16" s="7"/>
      <c r="H16" s="7"/>
      <c r="I16" s="10"/>
    </row>
    <row r="17" spans="1:9" ht="19.5" customHeight="1" x14ac:dyDescent="0.2">
      <c r="A17" s="6"/>
      <c r="B17" s="7" t="s">
        <v>143</v>
      </c>
      <c r="C17" s="7"/>
      <c r="D17" s="7"/>
      <c r="E17" s="7"/>
      <c r="F17" s="7"/>
      <c r="G17" s="7"/>
      <c r="H17" s="7"/>
      <c r="I17" s="10"/>
    </row>
    <row r="18" spans="1:9" ht="19.5" customHeight="1" x14ac:dyDescent="0.2">
      <c r="A18" s="6"/>
      <c r="B18" s="7" t="s">
        <v>144</v>
      </c>
      <c r="C18" s="7"/>
      <c r="D18" s="7"/>
      <c r="E18" s="7"/>
      <c r="F18" s="7"/>
      <c r="G18" s="7"/>
      <c r="H18" s="7"/>
      <c r="I18" s="10"/>
    </row>
    <row r="19" spans="1:9" ht="19.5" customHeight="1" x14ac:dyDescent="0.2">
      <c r="A19" s="6"/>
      <c r="B19" s="7" t="s">
        <v>145</v>
      </c>
      <c r="C19" s="7"/>
      <c r="D19" s="7"/>
      <c r="E19" s="7"/>
      <c r="F19" s="7"/>
      <c r="G19" s="7"/>
      <c r="H19" s="7"/>
      <c r="I19" s="10"/>
    </row>
    <row r="20" spans="1:9" ht="19.5" customHeight="1" x14ac:dyDescent="0.2">
      <c r="A20" s="6"/>
      <c r="B20" s="7"/>
      <c r="C20" s="7" t="s">
        <v>146</v>
      </c>
      <c r="D20" s="7"/>
      <c r="E20" s="7"/>
      <c r="F20" s="7"/>
      <c r="G20" s="7"/>
      <c r="H20" s="7"/>
      <c r="I20" s="10"/>
    </row>
    <row r="21" spans="1:9" ht="19.5" customHeight="1" x14ac:dyDescent="0.2">
      <c r="A21" s="6"/>
      <c r="B21" s="7" t="s">
        <v>147</v>
      </c>
      <c r="C21" s="7"/>
      <c r="D21" s="7"/>
      <c r="E21" s="7"/>
      <c r="F21" s="7"/>
      <c r="G21" s="7"/>
      <c r="H21" s="7"/>
      <c r="I21" s="10"/>
    </row>
    <row r="22" spans="1:9" ht="19.5" customHeight="1" x14ac:dyDescent="0.2">
      <c r="A22" s="6"/>
      <c r="B22" s="7" t="s">
        <v>148</v>
      </c>
      <c r="C22" s="7"/>
      <c r="D22" s="7"/>
      <c r="E22" s="7"/>
      <c r="F22" s="7"/>
      <c r="G22" s="7"/>
      <c r="H22" s="7"/>
      <c r="I22" s="10"/>
    </row>
    <row r="23" spans="1:9" ht="19.5" customHeight="1" x14ac:dyDescent="0.2">
      <c r="A23" s="6"/>
      <c r="B23" s="7"/>
      <c r="C23" s="7" t="s">
        <v>149</v>
      </c>
      <c r="D23" s="7"/>
      <c r="E23" s="7"/>
      <c r="F23" s="7"/>
      <c r="G23" s="7"/>
      <c r="H23" s="7"/>
      <c r="I23" s="10"/>
    </row>
    <row r="24" spans="1:9" ht="19.5" customHeight="1" x14ac:dyDescent="0.2">
      <c r="A24" s="6"/>
      <c r="B24" s="7" t="s">
        <v>150</v>
      </c>
      <c r="C24" s="7"/>
      <c r="D24" s="7"/>
      <c r="E24" s="7"/>
      <c r="F24" s="7"/>
      <c r="G24" s="7"/>
      <c r="H24" s="7"/>
      <c r="I24" s="10"/>
    </row>
    <row r="25" spans="1:9" ht="19.5" customHeight="1" x14ac:dyDescent="0.2">
      <c r="A25" s="6"/>
      <c r="B25" s="7"/>
      <c r="C25" s="7" t="s">
        <v>151</v>
      </c>
      <c r="D25" s="7"/>
      <c r="E25" s="7"/>
      <c r="F25" s="7"/>
      <c r="G25" s="7"/>
      <c r="H25" s="7"/>
      <c r="I25" s="10"/>
    </row>
    <row r="26" spans="1:9" ht="19.5" customHeight="1" x14ac:dyDescent="0.2">
      <c r="A26" s="6">
        <v>5</v>
      </c>
      <c r="B26" s="7" t="s">
        <v>152</v>
      </c>
      <c r="C26" s="7"/>
      <c r="D26" s="7"/>
      <c r="E26" s="7"/>
      <c r="F26" s="7"/>
      <c r="G26" s="7"/>
      <c r="H26" s="7"/>
      <c r="I26" s="10"/>
    </row>
    <row r="27" spans="1:9" ht="19.5" customHeight="1" x14ac:dyDescent="0.2">
      <c r="A27" s="6"/>
      <c r="B27" s="7" t="s">
        <v>153</v>
      </c>
      <c r="C27" s="7"/>
      <c r="D27" s="7"/>
      <c r="E27" s="7"/>
      <c r="F27" s="7"/>
      <c r="G27" s="7"/>
      <c r="H27" s="7"/>
      <c r="I27" s="10"/>
    </row>
    <row r="28" spans="1:9" ht="19.5" customHeight="1" x14ac:dyDescent="0.2">
      <c r="A28" s="6">
        <v>6</v>
      </c>
      <c r="B28" s="7" t="s">
        <v>154</v>
      </c>
      <c r="C28" s="7"/>
      <c r="D28" s="7"/>
      <c r="E28" s="7"/>
      <c r="F28" s="7"/>
      <c r="G28" s="7"/>
      <c r="H28" s="7"/>
      <c r="I28" s="10"/>
    </row>
    <row r="29" spans="1:9" ht="19.5" customHeight="1" x14ac:dyDescent="0.2">
      <c r="A29" s="6"/>
      <c r="B29" s="7" t="s">
        <v>155</v>
      </c>
      <c r="C29" s="7"/>
      <c r="D29" s="7"/>
      <c r="E29" s="7"/>
      <c r="F29" s="7"/>
      <c r="G29" s="7"/>
      <c r="H29" s="7"/>
      <c r="I29" s="10"/>
    </row>
    <row r="30" spans="1:9" ht="19.5" customHeight="1" x14ac:dyDescent="0.2">
      <c r="A30" s="6">
        <v>7</v>
      </c>
      <c r="B30" s="7" t="s">
        <v>156</v>
      </c>
      <c r="C30" s="7"/>
      <c r="D30" s="7"/>
      <c r="E30" s="7"/>
      <c r="F30" s="7"/>
      <c r="G30" s="7"/>
      <c r="H30" s="7"/>
      <c r="I30" s="10"/>
    </row>
    <row r="31" spans="1:9" ht="14" x14ac:dyDescent="0.2">
      <c r="A31" s="6"/>
      <c r="B31" s="7"/>
      <c r="C31" s="7"/>
      <c r="D31" s="7"/>
      <c r="E31" s="7"/>
      <c r="F31" s="7"/>
      <c r="G31" s="7"/>
      <c r="H31" s="7"/>
      <c r="I31" s="10"/>
    </row>
    <row r="32" spans="1:9" ht="14" x14ac:dyDescent="0.2">
      <c r="A32" s="6"/>
      <c r="B32" s="7"/>
      <c r="C32" s="7"/>
      <c r="D32" s="7"/>
      <c r="E32" s="7"/>
      <c r="F32" s="7"/>
      <c r="G32" s="7"/>
      <c r="H32" s="7"/>
      <c r="I32" s="10"/>
    </row>
    <row r="33" spans="1:9" ht="14" x14ac:dyDescent="0.2">
      <c r="A33" s="6"/>
      <c r="B33" s="7"/>
      <c r="C33" s="7"/>
      <c r="D33" s="7"/>
      <c r="E33" s="7"/>
      <c r="F33" s="7"/>
      <c r="G33" s="7"/>
      <c r="H33" s="7"/>
      <c r="I33" s="10"/>
    </row>
    <row r="34" spans="1:9" ht="14" x14ac:dyDescent="0.2">
      <c r="A34" s="6"/>
      <c r="B34" s="7"/>
      <c r="C34" s="7"/>
      <c r="D34" s="7"/>
      <c r="E34" s="7"/>
      <c r="F34" s="7"/>
      <c r="G34" s="7"/>
      <c r="H34" s="7"/>
      <c r="I34" s="10"/>
    </row>
    <row r="35" spans="1:9" ht="14" x14ac:dyDescent="0.2">
      <c r="A35" s="6"/>
      <c r="B35" s="7"/>
      <c r="C35" s="7"/>
      <c r="D35" s="7"/>
      <c r="E35" s="7"/>
      <c r="F35" s="7"/>
      <c r="G35" s="7"/>
      <c r="H35" s="7"/>
      <c r="I35" s="10"/>
    </row>
    <row r="36" spans="1:9" ht="14" x14ac:dyDescent="0.2">
      <c r="A36" s="6"/>
      <c r="B36" s="7"/>
      <c r="C36" s="7"/>
      <c r="D36" s="7"/>
      <c r="E36" s="7"/>
      <c r="F36" s="7"/>
      <c r="G36" s="7"/>
      <c r="H36" s="7"/>
      <c r="I36" s="10"/>
    </row>
    <row r="37" spans="1:9" ht="14" x14ac:dyDescent="0.2">
      <c r="A37" s="6"/>
      <c r="B37" s="7"/>
      <c r="C37" s="7"/>
      <c r="D37" s="7"/>
      <c r="E37" s="7"/>
      <c r="F37" s="7"/>
      <c r="G37" s="7"/>
      <c r="H37" s="7"/>
      <c r="I37" s="10"/>
    </row>
    <row r="38" spans="1:9" ht="14" x14ac:dyDescent="0.2">
      <c r="A38" s="6"/>
      <c r="B38" s="7"/>
      <c r="C38" s="7"/>
      <c r="D38" s="7"/>
      <c r="E38" s="7"/>
      <c r="F38" s="7"/>
      <c r="G38" s="7"/>
      <c r="H38" s="7"/>
      <c r="I38" s="10"/>
    </row>
    <row r="39" spans="1:9" ht="14" x14ac:dyDescent="0.2">
      <c r="A39" s="6"/>
      <c r="B39" s="7"/>
      <c r="C39" s="7"/>
      <c r="D39" s="7"/>
      <c r="E39" s="7"/>
      <c r="F39" s="7"/>
      <c r="G39" s="7"/>
      <c r="H39" s="7"/>
      <c r="I39" s="10"/>
    </row>
    <row r="40" spans="1:9" ht="14" x14ac:dyDescent="0.2">
      <c r="A40" s="11"/>
      <c r="B40" s="14"/>
      <c r="C40" s="7"/>
      <c r="D40" s="7"/>
      <c r="E40" s="7"/>
      <c r="F40" s="14"/>
      <c r="G40" s="7"/>
      <c r="H40" s="14"/>
      <c r="I40" s="10"/>
    </row>
    <row r="41" spans="1:9" ht="14" x14ac:dyDescent="0.2">
      <c r="A41" s="11"/>
      <c r="B41" s="14"/>
      <c r="C41" s="12"/>
      <c r="D41" s="12"/>
      <c r="E41" s="7"/>
      <c r="F41" s="14"/>
      <c r="G41" s="7"/>
      <c r="H41" s="14"/>
      <c r="I41" s="10"/>
    </row>
    <row r="42" spans="1:9" ht="14" x14ac:dyDescent="0.2">
      <c r="A42" s="11"/>
      <c r="B42" s="14"/>
      <c r="C42" s="12"/>
      <c r="D42" s="12"/>
      <c r="E42" s="7"/>
      <c r="F42" s="14"/>
      <c r="G42" s="7"/>
      <c r="H42" s="14"/>
      <c r="I42" s="10"/>
    </row>
    <row r="43" spans="1:9" ht="14" x14ac:dyDescent="0.2">
      <c r="A43" s="11"/>
      <c r="B43" s="14"/>
      <c r="C43" s="7"/>
      <c r="D43" s="7"/>
      <c r="E43" s="7"/>
      <c r="F43" s="14"/>
      <c r="G43" s="7"/>
      <c r="H43" s="14"/>
      <c r="I43" s="10"/>
    </row>
    <row r="44" spans="1:9" ht="14" x14ac:dyDescent="0.2">
      <c r="A44" s="11"/>
      <c r="B44" s="14"/>
      <c r="C44" s="15"/>
      <c r="D44" s="7"/>
      <c r="E44" s="7"/>
      <c r="F44" s="14"/>
      <c r="G44" s="7"/>
      <c r="H44" s="14"/>
      <c r="I44" s="10"/>
    </row>
    <row r="45" spans="1:9" s="1" customFormat="1" ht="14" x14ac:dyDescent="0.2">
      <c r="A45" s="6"/>
      <c r="B45" s="7"/>
      <c r="C45" s="7"/>
      <c r="D45" s="7"/>
      <c r="E45" s="7"/>
      <c r="F45" s="7"/>
      <c r="G45" s="7"/>
      <c r="H45" s="7"/>
      <c r="I45" s="10"/>
    </row>
    <row r="46" spans="1:9" s="1" customFormat="1" ht="14" x14ac:dyDescent="0.2">
      <c r="A46" s="8"/>
      <c r="B46" s="9"/>
      <c r="C46" s="9"/>
      <c r="D46" s="9"/>
      <c r="E46" s="9"/>
      <c r="F46" s="9"/>
      <c r="G46" s="9"/>
      <c r="H46" s="9"/>
      <c r="I46" s="16"/>
    </row>
    <row r="47" spans="1:9" s="1" customFormat="1" ht="14" x14ac:dyDescent="0.2">
      <c r="A47" s="299"/>
      <c r="B47" s="299"/>
      <c r="C47" s="299"/>
      <c r="D47" s="299"/>
      <c r="E47" s="299"/>
      <c r="F47" s="299"/>
      <c r="G47" s="299"/>
      <c r="H47" s="299"/>
      <c r="I47" s="299"/>
    </row>
    <row r="48" spans="1:9" s="1" customFormat="1" ht="14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s="1" customFormat="1" ht="14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s="1" customFormat="1" ht="14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s="1" customFormat="1" ht="14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s="1" customFormat="1" ht="14" x14ac:dyDescent="0.2">
      <c r="A52" s="2"/>
      <c r="B52" s="2"/>
      <c r="C52" s="2"/>
      <c r="D52" s="2"/>
      <c r="E52" s="2"/>
      <c r="F52" s="2"/>
      <c r="G52" s="2"/>
      <c r="H52" s="2"/>
      <c r="I52" s="2"/>
    </row>
    <row r="53" spans="1:9" s="1" customFormat="1" x14ac:dyDescent="0.2"/>
    <row r="54" spans="1:9" s="1" customFormat="1" x14ac:dyDescent="0.2"/>
    <row r="55" spans="1:9" s="1" customFormat="1" x14ac:dyDescent="0.2"/>
    <row r="56" spans="1:9" s="1" customFormat="1" x14ac:dyDescent="0.2"/>
    <row r="57" spans="1:9" s="1" customFormat="1" x14ac:dyDescent="0.2"/>
    <row r="58" spans="1:9" s="1" customFormat="1" x14ac:dyDescent="0.2"/>
    <row r="59" spans="1:9" s="1" customFormat="1" x14ac:dyDescent="0.2"/>
    <row r="60" spans="1:9" s="1" customFormat="1" x14ac:dyDescent="0.2"/>
    <row r="61" spans="1:9" s="1" customFormat="1" x14ac:dyDescent="0.2"/>
    <row r="62" spans="1:9" s="1" customFormat="1" x14ac:dyDescent="0.2"/>
    <row r="63" spans="1:9" s="1" customFormat="1" x14ac:dyDescent="0.2"/>
    <row r="64" spans="1:9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</sheetData>
  <sheetProtection sheet="1" objects="1"/>
  <mergeCells count="1">
    <mergeCell ref="A47:I47"/>
  </mergeCells>
  <phoneticPr fontId="55"/>
  <pageMargins left="0.78680555555555554" right="0.39305555555555555" top="0.59027777777777779" bottom="0.59027777777777779" header="0.51111111111111107" footer="0.51111111111111107"/>
  <pageSetup paperSize="9" firstPageNumber="429496319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8"/>
    <pageSetUpPr fitToPage="1"/>
  </sheetPr>
  <dimension ref="B1:AD34"/>
  <sheetViews>
    <sheetView showGridLines="0" view="pageBreakPreview" topLeftCell="A7" zoomScale="70" zoomScaleNormal="55" workbookViewId="0">
      <selection activeCell="I3" sqref="I3:Q3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13.26953125" style="68" customWidth="1"/>
    <col min="23" max="23" width="1.6328125" style="24" customWidth="1"/>
    <col min="24" max="24" width="50.453125" style="24" customWidth="1"/>
    <col min="25" max="25" width="29.90625" style="24" customWidth="1"/>
    <col min="26" max="26" width="3.90625" style="24" customWidth="1"/>
    <col min="27" max="27" width="14.6328125" style="24" customWidth="1"/>
    <col min="28" max="28" width="20.7265625" style="24" customWidth="1"/>
    <col min="29" max="29" width="18.7265625" style="24" customWidth="1"/>
    <col min="30" max="30" width="22.36328125" style="24" customWidth="1"/>
    <col min="31" max="31" width="19.36328125" style="24" bestFit="1"/>
    <col min="32" max="16384" width="19.36328125" style="24"/>
  </cols>
  <sheetData>
    <row r="1" spans="2:30" ht="7.5" customHeight="1" x14ac:dyDescent="0.3"/>
    <row r="2" spans="2:30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82"/>
      <c r="X2" s="83"/>
      <c r="Y2" s="82"/>
    </row>
    <row r="3" spans="2:30" s="17" customFormat="1" ht="51.75" customHeight="1" x14ac:dyDescent="0.2">
      <c r="B3" s="65"/>
      <c r="C3" s="255" t="s">
        <v>61</v>
      </c>
      <c r="D3" s="256"/>
      <c r="E3" s="256"/>
      <c r="F3" s="256"/>
      <c r="G3" s="257"/>
      <c r="H3" s="18"/>
      <c r="I3" s="258" t="s">
        <v>62</v>
      </c>
      <c r="J3" s="258"/>
      <c r="K3" s="258"/>
      <c r="L3" s="258"/>
      <c r="M3" s="258"/>
      <c r="N3" s="258"/>
      <c r="O3" s="258"/>
      <c r="P3" s="258"/>
      <c r="Q3" s="258"/>
      <c r="R3" s="164" t="s">
        <v>63</v>
      </c>
      <c r="S3" s="259" t="s">
        <v>64</v>
      </c>
      <c r="T3" s="259"/>
      <c r="U3" s="259"/>
      <c r="V3" s="259"/>
      <c r="W3" s="102"/>
      <c r="X3" s="260"/>
      <c r="Y3" s="261"/>
      <c r="Z3" s="20"/>
      <c r="AA3" s="20"/>
      <c r="AB3" s="20"/>
      <c r="AC3" s="20"/>
      <c r="AD3" s="20"/>
    </row>
    <row r="4" spans="2:30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73"/>
      <c r="W4" s="102"/>
      <c r="X4" s="262"/>
      <c r="Y4" s="261"/>
      <c r="Z4" s="23"/>
      <c r="AA4" s="23"/>
      <c r="AB4" s="23"/>
      <c r="AC4" s="23"/>
      <c r="AD4" s="23"/>
    </row>
    <row r="5" spans="2:30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73"/>
      <c r="W5" s="102"/>
      <c r="X5" s="146"/>
      <c r="Y5" s="147"/>
      <c r="Z5" s="23"/>
      <c r="AA5" s="23"/>
      <c r="AB5" s="23"/>
      <c r="AC5" s="23"/>
      <c r="AD5" s="23"/>
    </row>
    <row r="6" spans="2:30" ht="24" customHeight="1" x14ac:dyDescent="0.2">
      <c r="C6" s="21"/>
      <c r="D6" s="22"/>
      <c r="E6" s="22"/>
      <c r="F6" s="159"/>
      <c r="G6" s="242"/>
      <c r="H6" s="22"/>
      <c r="I6" s="22"/>
      <c r="J6" s="22"/>
      <c r="K6" s="22"/>
      <c r="Q6" s="96"/>
      <c r="T6" s="27"/>
      <c r="U6" s="27"/>
      <c r="V6" s="67"/>
      <c r="W6" s="102"/>
      <c r="X6" s="146"/>
      <c r="Y6" s="147"/>
      <c r="Z6" s="23"/>
      <c r="AA6" s="23"/>
      <c r="AB6" s="23"/>
      <c r="AC6" s="23"/>
      <c r="AD6" s="23"/>
    </row>
    <row r="7" spans="2:30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102"/>
      <c r="X7" s="104"/>
      <c r="Y7" s="147"/>
      <c r="Z7" s="23"/>
      <c r="AA7" s="23"/>
      <c r="AB7" s="23"/>
      <c r="AC7" s="23"/>
      <c r="AD7" s="23"/>
    </row>
    <row r="8" spans="2:30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102"/>
      <c r="X8" s="103"/>
      <c r="Y8" s="102"/>
      <c r="Z8" s="23"/>
      <c r="AA8" s="23"/>
      <c r="AB8" s="23"/>
      <c r="AC8" s="23"/>
      <c r="AD8" s="23"/>
    </row>
    <row r="9" spans="2:30" ht="45" customHeight="1" x14ac:dyDescent="0.3">
      <c r="C9" s="25"/>
      <c r="D9" s="242"/>
      <c r="E9" s="30"/>
      <c r="F9" s="29"/>
      <c r="G9" s="22"/>
      <c r="H9" s="22"/>
      <c r="I9" s="45"/>
      <c r="J9" s="247">
        <f>第２面①!J9+②!J9+③!J9+④!J9+⑤!J9+⑥!J9+⑦!J9+⑧!J9+⑨!J9+⑩!J9</f>
        <v>0</v>
      </c>
      <c r="K9" s="224"/>
      <c r="L9" s="22"/>
      <c r="M9" s="22"/>
      <c r="N9" s="22"/>
      <c r="O9" s="22"/>
      <c r="P9" s="45"/>
      <c r="Q9" s="234">
        <f>第２面①!Q9+②!Q9+③!Q9+④!Q9+⑤!Q9+⑥!Q9+⑦!Q9+⑧!Q9+⑨!Q9+⑩!Q9</f>
        <v>0</v>
      </c>
      <c r="R9" s="235"/>
      <c r="S9" s="32"/>
      <c r="T9" s="22"/>
      <c r="U9" s="22"/>
      <c r="V9" s="67"/>
      <c r="W9" s="102"/>
      <c r="Y9" s="102"/>
      <c r="Z9" s="23"/>
      <c r="AA9" s="23"/>
      <c r="AB9" s="23"/>
      <c r="AC9" s="23"/>
      <c r="AD9" s="23"/>
    </row>
    <row r="10" spans="2:30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102"/>
      <c r="X10" s="110"/>
      <c r="Y10" s="102"/>
      <c r="Z10" s="23"/>
      <c r="AA10" s="23"/>
      <c r="AB10" s="23"/>
      <c r="AC10" s="23"/>
      <c r="AD10" s="23"/>
    </row>
    <row r="11" spans="2:30" ht="45" customHeight="1" x14ac:dyDescent="0.2">
      <c r="C11" s="21"/>
      <c r="D11" s="22"/>
      <c r="E11" s="22"/>
      <c r="F11" s="159"/>
      <c r="G11" s="149" t="s">
        <v>69</v>
      </c>
      <c r="H11" s="35"/>
      <c r="I11" s="159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102"/>
      <c r="X11" s="105"/>
      <c r="Y11" s="102"/>
      <c r="Z11" s="23"/>
      <c r="AA11" s="23"/>
      <c r="AB11" s="23"/>
      <c r="AC11" s="23"/>
      <c r="AD11" s="23"/>
    </row>
    <row r="12" spans="2:30" ht="45" customHeight="1" x14ac:dyDescent="0.3">
      <c r="C12" s="25"/>
      <c r="D12" s="22"/>
      <c r="E12" s="22"/>
      <c r="F12" s="36"/>
      <c r="G12" s="165">
        <f>総括表!N22</f>
        <v>0</v>
      </c>
      <c r="H12" s="37"/>
      <c r="I12" s="45"/>
      <c r="J12" s="247">
        <f>第２面①!J12+②!J12+③!J12+④!J12+⑤!J12+⑥!J12+⑦!J12+⑧!J12+⑨!J12+⑩!J12</f>
        <v>0</v>
      </c>
      <c r="K12" s="224"/>
      <c r="L12" s="32"/>
      <c r="M12" s="22"/>
      <c r="N12" s="22"/>
      <c r="O12" s="22"/>
      <c r="P12" s="29"/>
      <c r="T12" s="22"/>
      <c r="V12" s="67"/>
      <c r="W12" s="102"/>
      <c r="X12" s="103"/>
      <c r="Y12" s="102"/>
      <c r="Z12" s="23"/>
      <c r="AA12" s="23"/>
      <c r="AB12" s="23"/>
      <c r="AC12" s="23"/>
      <c r="AD12" s="23"/>
    </row>
    <row r="13" spans="2:30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102"/>
      <c r="X13" s="106"/>
      <c r="Y13" s="102"/>
      <c r="Z13" s="23"/>
      <c r="AB13" s="23"/>
      <c r="AC13" s="23"/>
      <c r="AD13" s="23"/>
    </row>
    <row r="14" spans="2:30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159"/>
      <c r="Q14" s="230"/>
      <c r="R14" s="231"/>
      <c r="S14" s="22"/>
      <c r="T14" s="158"/>
      <c r="U14" s="152" t="s">
        <v>75</v>
      </c>
      <c r="V14" s="67"/>
      <c r="W14" s="102"/>
      <c r="X14" s="107"/>
      <c r="Y14" s="102"/>
      <c r="Z14" s="23"/>
      <c r="AB14" s="23"/>
      <c r="AC14" s="23"/>
      <c r="AD14" s="23"/>
    </row>
    <row r="15" spans="2:30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45"/>
      <c r="J15" s="247">
        <f>第２面①!J15+②!J15+③!J15+④!J15+⑤!J15+⑥!J15+⑦!J15+⑧!J15+⑨!J15+⑩!J15</f>
        <v>0</v>
      </c>
      <c r="K15" s="224"/>
      <c r="L15" s="174"/>
      <c r="M15" s="45"/>
      <c r="N15" s="165">
        <f>第２面①!N15+②!N15+③!N15+④!N15+⑤!N15+⑥!N15+⑦!N15+⑧!N15+⑨!N15+⑩!N15</f>
        <v>0</v>
      </c>
      <c r="O15" s="175"/>
      <c r="P15" s="45"/>
      <c r="Q15" s="234">
        <f>第２面①!Q15+②!Q15+③!Q15+④!Q15+⑤!Q15+⑥!Q15+⑦!Q15+⑧!Q15+⑨!Q15+⑩!Q15</f>
        <v>0</v>
      </c>
      <c r="R15" s="235"/>
      <c r="S15" s="22"/>
      <c r="T15" s="159"/>
      <c r="U15" s="153">
        <f>総括表!N29</f>
        <v>0</v>
      </c>
      <c r="V15" s="67"/>
      <c r="W15" s="102"/>
      <c r="X15" s="108" t="str">
        <f>IF(N18+N15=J15,"","⑥値 エラー")</f>
        <v/>
      </c>
      <c r="Y15" s="102"/>
      <c r="Z15" s="23"/>
      <c r="AB15" s="23"/>
      <c r="AC15" s="23"/>
      <c r="AD15" s="23"/>
    </row>
    <row r="16" spans="2:30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7"/>
      <c r="K16" s="163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102"/>
      <c r="X16" s="108" t="str">
        <f>IF(P19+O20=Q19,"","⑩値 エラー")</f>
        <v/>
      </c>
      <c r="Y16" s="102"/>
      <c r="Z16" s="23"/>
      <c r="AB16" s="23"/>
      <c r="AC16" s="23"/>
      <c r="AD16" s="23"/>
    </row>
    <row r="17" spans="2:30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32" t="s">
        <v>79</v>
      </c>
      <c r="K17" s="251"/>
      <c r="L17" s="22"/>
      <c r="M17" s="29"/>
      <c r="N17" s="152" t="s">
        <v>80</v>
      </c>
      <c r="O17" s="22"/>
      <c r="P17" s="29"/>
      <c r="Q17" s="225" t="s">
        <v>81</v>
      </c>
      <c r="R17" s="226"/>
      <c r="S17" s="22"/>
      <c r="T17" s="29"/>
      <c r="U17" s="152" t="s">
        <v>82</v>
      </c>
      <c r="V17" s="67"/>
      <c r="W17" s="102"/>
      <c r="X17" s="108" t="str">
        <f>IF(Q19=U15+U18+U22+X24,"","⑫⑬⑭⑮値 エラー")</f>
        <v/>
      </c>
      <c r="Y17" s="102"/>
      <c r="Z17" s="23"/>
      <c r="AB17" s="23"/>
      <c r="AC17" s="23"/>
      <c r="AD17" s="23"/>
    </row>
    <row r="18" spans="2:30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160"/>
      <c r="J18" s="243">
        <f>総括表!N24</f>
        <v>0</v>
      </c>
      <c r="K18" s="244"/>
      <c r="L18" s="32"/>
      <c r="M18" s="158"/>
      <c r="N18" s="153">
        <f>J15-N15</f>
        <v>0</v>
      </c>
      <c r="O18" s="167"/>
      <c r="P18" s="168"/>
      <c r="Q18" s="227"/>
      <c r="R18" s="228"/>
      <c r="S18" s="22"/>
      <c r="T18" s="45"/>
      <c r="U18" s="153">
        <f>総括表!N30</f>
        <v>0</v>
      </c>
      <c r="V18" s="67"/>
      <c r="W18" s="102"/>
      <c r="X18" s="108" t="str">
        <f>IF(Q19=U15+U18+U22+X24,"","処理委託量⑩ = 再生利用量⑫ + 熱回収量（⑬＋⑭）＋廃棄処理量⑮ ")</f>
        <v/>
      </c>
      <c r="Y18" s="102"/>
      <c r="Z18" s="23"/>
      <c r="AB18" s="23"/>
      <c r="AC18" s="23"/>
      <c r="AD18" s="23"/>
    </row>
    <row r="19" spans="2:30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169"/>
      <c r="P19" s="170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102"/>
      <c r="X19" s="102"/>
      <c r="Y19" s="23"/>
      <c r="Z19" s="23"/>
      <c r="AB19" s="23"/>
      <c r="AC19" s="23"/>
    </row>
    <row r="20" spans="2:30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171">
        <f>G12-J9-J12-J15</f>
        <v>0</v>
      </c>
      <c r="P20" s="172"/>
      <c r="Q20" s="223"/>
      <c r="R20" s="224"/>
      <c r="S20" s="37"/>
      <c r="T20" s="29"/>
      <c r="U20" s="219" t="s">
        <v>86</v>
      </c>
      <c r="V20" s="67"/>
      <c r="W20" s="102"/>
      <c r="X20" s="102"/>
      <c r="Y20" s="23"/>
      <c r="Z20" s="23"/>
      <c r="AB20" s="23"/>
      <c r="AC20" s="23"/>
    </row>
    <row r="21" spans="2:30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162"/>
      <c r="R21" s="157"/>
      <c r="S21" s="48"/>
      <c r="T21" s="159"/>
      <c r="U21" s="220"/>
      <c r="V21" s="67"/>
      <c r="W21" s="102"/>
      <c r="X21" s="139"/>
      <c r="Y21" s="23"/>
      <c r="Z21" s="23"/>
      <c r="AB21" s="23"/>
      <c r="AC21" s="23"/>
    </row>
    <row r="22" spans="2:30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32" t="s">
        <v>89</v>
      </c>
      <c r="R22" s="233"/>
      <c r="S22" s="22"/>
      <c r="T22" s="160"/>
      <c r="U22" s="153">
        <f>総括表!N31</f>
        <v>0</v>
      </c>
      <c r="V22" s="67"/>
      <c r="W22" s="102"/>
      <c r="X22" s="109"/>
      <c r="Y22" s="102"/>
      <c r="Z22" s="23"/>
      <c r="AB22" s="23"/>
      <c r="AC22" s="23"/>
      <c r="AD22" s="23"/>
    </row>
    <row r="23" spans="2:30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43">
        <f>総括表!N28</f>
        <v>0</v>
      </c>
      <c r="R23" s="244"/>
      <c r="S23" s="22"/>
      <c r="T23" s="161"/>
      <c r="U23" s="67"/>
      <c r="V23" s="67"/>
      <c r="W23" s="102"/>
      <c r="X23" s="154" t="s">
        <v>91</v>
      </c>
      <c r="Y23" s="102"/>
      <c r="Z23" s="23"/>
      <c r="AB23" s="23"/>
      <c r="AC23" s="23"/>
      <c r="AD23" s="23"/>
    </row>
    <row r="24" spans="2:30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39"/>
      <c r="R24" s="240"/>
      <c r="S24" s="22"/>
      <c r="T24" s="67"/>
      <c r="U24" s="67"/>
      <c r="V24" s="173">
        <f>X24</f>
        <v>0</v>
      </c>
      <c r="W24" s="102"/>
      <c r="X24" s="166">
        <f>Q19-U15-U18-U22</f>
        <v>0</v>
      </c>
      <c r="Y24" s="102"/>
      <c r="Z24" s="23"/>
      <c r="AB24" s="23"/>
      <c r="AC24" s="23"/>
      <c r="AD24" s="23"/>
    </row>
    <row r="25" spans="2:30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102"/>
      <c r="X25" s="105"/>
      <c r="Y25" s="102"/>
    </row>
    <row r="26" spans="2:30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82"/>
      <c r="X26" s="77"/>
      <c r="Y26" s="82"/>
    </row>
    <row r="27" spans="2:30" ht="18" customHeight="1" x14ac:dyDescent="0.3"/>
    <row r="28" spans="2:30" ht="18" customHeight="1" x14ac:dyDescent="0.3"/>
    <row r="29" spans="2:30" ht="18" customHeight="1" x14ac:dyDescent="0.3"/>
    <row r="30" spans="2:30" ht="18" customHeight="1" x14ac:dyDescent="0.3"/>
    <row r="31" spans="2:30" ht="18" customHeight="1" x14ac:dyDescent="0.3"/>
    <row r="32" spans="2:30" ht="18" customHeight="1" x14ac:dyDescent="0.3"/>
    <row r="33" ht="18" customHeight="1" x14ac:dyDescent="0.3"/>
    <row r="34" ht="18" customHeight="1" x14ac:dyDescent="0.3"/>
  </sheetData>
  <mergeCells count="36">
    <mergeCell ref="C3:G3"/>
    <mergeCell ref="I3:Q3"/>
    <mergeCell ref="S3:V3"/>
    <mergeCell ref="X3:Y3"/>
    <mergeCell ref="X4:Y4"/>
    <mergeCell ref="G5:G6"/>
    <mergeCell ref="D17:F17"/>
    <mergeCell ref="J17:K17"/>
    <mergeCell ref="J9:K9"/>
    <mergeCell ref="Q9:R9"/>
    <mergeCell ref="J11:K11"/>
    <mergeCell ref="J12:K12"/>
    <mergeCell ref="D14:F14"/>
    <mergeCell ref="J14:K14"/>
    <mergeCell ref="D24:F24"/>
    <mergeCell ref="Q24:R24"/>
    <mergeCell ref="D8:D9"/>
    <mergeCell ref="D18:F18"/>
    <mergeCell ref="J18:K18"/>
    <mergeCell ref="D19:F19"/>
    <mergeCell ref="D20:F20"/>
    <mergeCell ref="D21:F21"/>
    <mergeCell ref="D22:F22"/>
    <mergeCell ref="D15:F15"/>
    <mergeCell ref="D23:F23"/>
    <mergeCell ref="Q23:R23"/>
    <mergeCell ref="J15:K15"/>
    <mergeCell ref="D16:F16"/>
    <mergeCell ref="J8:K8"/>
    <mergeCell ref="Q8:R8"/>
    <mergeCell ref="U20:U21"/>
    <mergeCell ref="Q19:R20"/>
    <mergeCell ref="Q17:R18"/>
    <mergeCell ref="Q13:R14"/>
    <mergeCell ref="Q22:R22"/>
    <mergeCell ref="Q15:R15"/>
  </mergeCells>
  <phoneticPr fontId="55"/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1"/>
    <pageSetUpPr fitToPage="1"/>
  </sheetPr>
  <dimension ref="B1:P31"/>
  <sheetViews>
    <sheetView tabSelected="1" view="pageBreakPreview" zoomScale="85" zoomScaleNormal="85" workbookViewId="0">
      <selection activeCell="E7" sqref="E7"/>
    </sheetView>
  </sheetViews>
  <sheetFormatPr defaultColWidth="9" defaultRowHeight="13" x14ac:dyDescent="0.2"/>
  <cols>
    <col min="1" max="1" width="0.90625" style="50" customWidth="1"/>
    <col min="2" max="2" width="2.26953125" style="50" customWidth="1"/>
    <col min="3" max="3" width="30.6328125" style="50" customWidth="1"/>
    <col min="4" max="4" width="18.36328125" style="50" customWidth="1"/>
    <col min="5" max="5" width="30.6328125" style="50" customWidth="1"/>
    <col min="6" max="6" width="18.36328125" style="53" customWidth="1"/>
    <col min="7" max="7" width="9" style="50" bestFit="1"/>
    <col min="8" max="16384" width="9" style="50"/>
  </cols>
  <sheetData>
    <row r="1" spans="2:8" ht="14" x14ac:dyDescent="0.2">
      <c r="B1" s="84"/>
      <c r="C1" s="84"/>
      <c r="D1" s="84"/>
      <c r="E1" s="84"/>
      <c r="F1" s="85"/>
    </row>
    <row r="2" spans="2:8" ht="14" x14ac:dyDescent="0.2">
      <c r="B2" s="85" t="s">
        <v>93</v>
      </c>
      <c r="C2" s="86"/>
      <c r="D2" s="86"/>
      <c r="E2" s="86"/>
      <c r="F2" s="86"/>
    </row>
    <row r="3" spans="2:8" ht="19.5" customHeight="1" x14ac:dyDescent="0.2">
      <c r="B3" s="276" t="s">
        <v>94</v>
      </c>
      <c r="C3" s="276"/>
      <c r="D3" s="276"/>
      <c r="E3" s="276"/>
      <c r="F3" s="276"/>
    </row>
    <row r="4" spans="2:8" ht="36.75" customHeight="1" x14ac:dyDescent="0.2">
      <c r="B4" s="277" t="s">
        <v>95</v>
      </c>
      <c r="C4" s="278"/>
      <c r="D4" s="278"/>
      <c r="E4" s="278"/>
      <c r="F4" s="279"/>
    </row>
    <row r="5" spans="2:8" ht="14" x14ac:dyDescent="0.2">
      <c r="B5" s="51"/>
      <c r="C5" s="52"/>
      <c r="D5" s="76"/>
      <c r="E5" s="280" t="s">
        <v>159</v>
      </c>
      <c r="F5" s="281"/>
    </row>
    <row r="6" spans="2:8" ht="30.75" customHeight="1" x14ac:dyDescent="0.2">
      <c r="B6" s="51"/>
      <c r="C6" s="52" t="s">
        <v>96</v>
      </c>
      <c r="D6" s="52" t="s">
        <v>158</v>
      </c>
      <c r="E6" s="87" t="s">
        <v>97</v>
      </c>
      <c r="F6" s="88"/>
    </row>
    <row r="7" spans="2:8" ht="27.75" customHeight="1" x14ac:dyDescent="0.2">
      <c r="B7" s="51"/>
      <c r="C7" s="52"/>
      <c r="D7" s="52"/>
      <c r="E7" s="52"/>
      <c r="F7" s="88"/>
    </row>
    <row r="8" spans="2:8" ht="18" customHeight="1" x14ac:dyDescent="0.2">
      <c r="B8" s="51"/>
      <c r="C8" s="52"/>
      <c r="D8" s="52" t="s">
        <v>98</v>
      </c>
      <c r="E8" s="52"/>
      <c r="F8" s="88"/>
    </row>
    <row r="9" spans="2:8" ht="21.75" customHeight="1" x14ac:dyDescent="0.2">
      <c r="B9" s="51"/>
      <c r="C9" s="52"/>
      <c r="D9" s="76" t="s">
        <v>99</v>
      </c>
      <c r="E9" s="89" t="s">
        <v>100</v>
      </c>
      <c r="F9" s="90"/>
    </row>
    <row r="10" spans="2:8" ht="20.25" customHeight="1" x14ac:dyDescent="0.2">
      <c r="B10" s="51"/>
      <c r="C10" s="52"/>
      <c r="D10" s="76" t="s">
        <v>99</v>
      </c>
      <c r="E10" s="89" t="s">
        <v>101</v>
      </c>
      <c r="F10" s="90"/>
    </row>
    <row r="11" spans="2:8" ht="22.5" customHeight="1" x14ac:dyDescent="0.2">
      <c r="B11" s="51"/>
      <c r="C11" s="52"/>
      <c r="D11" s="52" t="s">
        <v>102</v>
      </c>
      <c r="E11" s="52" t="s">
        <v>103</v>
      </c>
      <c r="F11" s="88"/>
      <c r="H11" s="53"/>
    </row>
    <row r="12" spans="2:8" ht="22.5" customHeight="1" x14ac:dyDescent="0.2">
      <c r="B12" s="51"/>
      <c r="C12" s="52"/>
      <c r="D12" s="52"/>
      <c r="E12" s="52"/>
      <c r="F12" s="88"/>
      <c r="H12" s="53"/>
    </row>
    <row r="13" spans="2:8" ht="23.25" customHeight="1" x14ac:dyDescent="0.2">
      <c r="B13" s="51"/>
      <c r="C13" s="52"/>
      <c r="D13" s="76" t="s">
        <v>99</v>
      </c>
      <c r="E13" s="89" t="s">
        <v>104</v>
      </c>
      <c r="F13" s="90"/>
    </row>
    <row r="14" spans="2:8" ht="32.25" customHeight="1" x14ac:dyDescent="0.2">
      <c r="B14" s="51"/>
      <c r="C14" s="52"/>
      <c r="D14" s="52"/>
      <c r="E14" s="52"/>
      <c r="F14" s="88"/>
    </row>
    <row r="15" spans="2:8" ht="30.75" customHeight="1" x14ac:dyDescent="0.2">
      <c r="B15" s="51" t="s">
        <v>105</v>
      </c>
      <c r="C15" s="52" t="s">
        <v>160</v>
      </c>
      <c r="D15" s="52"/>
      <c r="E15" s="52"/>
      <c r="F15" s="88"/>
    </row>
    <row r="16" spans="2:8" ht="35.25" customHeight="1" x14ac:dyDescent="0.2">
      <c r="B16" s="54" t="s">
        <v>106</v>
      </c>
      <c r="C16" s="55"/>
      <c r="D16" s="55"/>
      <c r="E16" s="55"/>
      <c r="F16" s="91"/>
    </row>
    <row r="17" spans="2:16" ht="44.25" customHeight="1" x14ac:dyDescent="0.2">
      <c r="B17" s="271" t="s">
        <v>1</v>
      </c>
      <c r="C17" s="272"/>
      <c r="D17" s="273"/>
      <c r="E17" s="282"/>
      <c r="F17" s="283"/>
    </row>
    <row r="18" spans="2:16" ht="44.25" customHeight="1" x14ac:dyDescent="0.2">
      <c r="B18" s="271" t="s">
        <v>4</v>
      </c>
      <c r="C18" s="272"/>
      <c r="D18" s="273"/>
      <c r="E18" s="274"/>
      <c r="F18" s="275"/>
    </row>
    <row r="19" spans="2:16" ht="42" customHeight="1" x14ac:dyDescent="0.2">
      <c r="B19" s="271" t="s">
        <v>6</v>
      </c>
      <c r="C19" s="272"/>
      <c r="D19" s="273"/>
      <c r="E19" s="274"/>
      <c r="F19" s="275"/>
      <c r="H19" s="284" t="s">
        <v>107</v>
      </c>
      <c r="I19" s="285"/>
      <c r="J19" s="285"/>
      <c r="K19" s="286" t="s">
        <v>108</v>
      </c>
      <c r="L19" s="287"/>
      <c r="M19" s="287"/>
      <c r="N19" s="287"/>
      <c r="O19" s="287"/>
      <c r="P19" s="287"/>
    </row>
    <row r="20" spans="2:16" ht="44.25" customHeight="1" x14ac:dyDescent="0.2">
      <c r="B20" s="288" t="s">
        <v>109</v>
      </c>
      <c r="C20" s="289"/>
      <c r="D20" s="273"/>
      <c r="E20" s="274"/>
      <c r="F20" s="275"/>
    </row>
    <row r="21" spans="2:16" ht="35.25" customHeight="1" x14ac:dyDescent="0.2">
      <c r="B21" s="263" t="s">
        <v>110</v>
      </c>
      <c r="C21" s="264"/>
      <c r="D21" s="264"/>
      <c r="E21" s="264"/>
      <c r="F21" s="265"/>
    </row>
    <row r="22" spans="2:16" ht="22" customHeight="1" x14ac:dyDescent="0.2">
      <c r="B22" s="268"/>
      <c r="C22" s="57" t="s">
        <v>14</v>
      </c>
      <c r="D22" s="58" t="s">
        <v>111</v>
      </c>
      <c r="E22" s="59" t="s">
        <v>14</v>
      </c>
      <c r="F22" s="60" t="s">
        <v>111</v>
      </c>
    </row>
    <row r="23" spans="2:16" ht="40.5" customHeight="1" x14ac:dyDescent="0.2">
      <c r="B23" s="269"/>
      <c r="C23" s="61" t="s">
        <v>69</v>
      </c>
      <c r="D23" s="138"/>
      <c r="E23" s="61" t="s">
        <v>27</v>
      </c>
      <c r="F23" s="138"/>
      <c r="H23" s="156" t="str">
        <f>IF(COUNT(D23)=1,"","目標値の単位（トン）は、自動表示されますので、「数値のみ」を記入してください。")</f>
        <v>目標値の単位（トン）は、自動表示されますので、「数値のみ」を記入してください。</v>
      </c>
    </row>
    <row r="24" spans="2:16" ht="40.5" customHeight="1" x14ac:dyDescent="0.2">
      <c r="B24" s="269"/>
      <c r="C24" s="62" t="s">
        <v>112</v>
      </c>
      <c r="D24" s="138"/>
      <c r="E24" s="62" t="s">
        <v>113</v>
      </c>
      <c r="F24" s="138"/>
    </row>
    <row r="25" spans="2:16" ht="40.5" customHeight="1" x14ac:dyDescent="0.2">
      <c r="B25" s="269"/>
      <c r="C25" s="62" t="s">
        <v>114</v>
      </c>
      <c r="D25" s="138"/>
      <c r="E25" s="62" t="s">
        <v>115</v>
      </c>
      <c r="F25" s="138"/>
    </row>
    <row r="26" spans="2:16" ht="40.5" customHeight="1" x14ac:dyDescent="0.2">
      <c r="B26" s="269"/>
      <c r="C26" s="93" t="s">
        <v>116</v>
      </c>
      <c r="D26" s="138"/>
      <c r="E26" s="62" t="s">
        <v>117</v>
      </c>
      <c r="F26" s="138"/>
    </row>
    <row r="27" spans="2:16" ht="59.25" customHeight="1" x14ac:dyDescent="0.2">
      <c r="B27" s="269"/>
      <c r="C27" s="62" t="s">
        <v>118</v>
      </c>
      <c r="D27" s="138"/>
      <c r="E27" s="62" t="s">
        <v>119</v>
      </c>
      <c r="F27" s="138"/>
    </row>
    <row r="28" spans="2:16" ht="22" customHeight="1" x14ac:dyDescent="0.2">
      <c r="B28" s="270"/>
      <c r="C28" s="63" t="s">
        <v>120</v>
      </c>
      <c r="D28" s="64"/>
      <c r="E28" s="56"/>
      <c r="F28" s="92"/>
    </row>
    <row r="29" spans="2:16" ht="22" customHeight="1" x14ac:dyDescent="0.2">
      <c r="B29" s="266" t="s">
        <v>157</v>
      </c>
      <c r="C29" s="266"/>
      <c r="D29" s="266"/>
      <c r="E29" s="266"/>
      <c r="F29" s="266"/>
    </row>
    <row r="31" spans="2:16" ht="14" x14ac:dyDescent="0.2">
      <c r="B31" s="267"/>
      <c r="C31" s="267"/>
      <c r="D31" s="267"/>
      <c r="E31" s="267"/>
      <c r="F31" s="267"/>
    </row>
  </sheetData>
  <mergeCells count="17">
    <mergeCell ref="D18:F18"/>
    <mergeCell ref="H19:J19"/>
    <mergeCell ref="K19:P19"/>
    <mergeCell ref="B20:C20"/>
    <mergeCell ref="D20:F20"/>
    <mergeCell ref="B18:C18"/>
    <mergeCell ref="B3:F3"/>
    <mergeCell ref="B4:F4"/>
    <mergeCell ref="E5:F5"/>
    <mergeCell ref="B17:C17"/>
    <mergeCell ref="D17:F17"/>
    <mergeCell ref="B21:F21"/>
    <mergeCell ref="B29:F29"/>
    <mergeCell ref="B31:F31"/>
    <mergeCell ref="B22:B28"/>
    <mergeCell ref="B19:C19"/>
    <mergeCell ref="D19:F19"/>
  </mergeCells>
  <phoneticPr fontId="55"/>
  <hyperlinks>
    <hyperlink ref="K19:P19" r:id="rId1" display="http://www.soumu.go.jp/toukei_toukatsu/index/seido/sangyo/" xr:uid="{00000000-0004-0000-0200-000000000000}"/>
  </hyperlinks>
  <pageMargins left="0.65972222222222221" right="0.46944444444444444" top="0.75" bottom="0.4597222222222222" header="0.3" footer="0.3"/>
  <pageSetup paperSize="9" scale="91" firstPageNumber="4294963191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B1:AE34"/>
  <sheetViews>
    <sheetView showGridLines="0" view="pageBreakPreview" zoomScale="55" zoomScaleNormal="55" workbookViewId="0">
      <selection activeCell="P10" sqref="P10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73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73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73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7:R18"/>
    <mergeCell ref="Q13:R14"/>
    <mergeCell ref="Q19:R20"/>
    <mergeCell ref="Q22:R22"/>
  </mergeCells>
  <phoneticPr fontId="55"/>
  <dataValidations count="1">
    <dataValidation type="list" allowBlank="1" showInputMessage="1" showErrorMessage="1" sqref="L3:Q3" xr:uid="{00000000-0002-0000-03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B1:AE34"/>
  <sheetViews>
    <sheetView showGridLines="0" view="pageBreakPreview" zoomScale="55" zoomScaleNormal="55" workbookViewId="0">
      <selection activeCell="L3" sqref="L3:Q3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155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155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155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3:R14"/>
    <mergeCell ref="Q17:R18"/>
    <mergeCell ref="Q19:R20"/>
    <mergeCell ref="Q22:R22"/>
  </mergeCells>
  <phoneticPr fontId="55"/>
  <dataValidations count="1">
    <dataValidation type="list" allowBlank="1" showInputMessage="1" showErrorMessage="1" sqref="L3:Q3" xr:uid="{00000000-0002-0000-04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B1:AE34"/>
  <sheetViews>
    <sheetView showGridLines="0" view="pageBreakPreview" zoomScale="85" zoomScaleNormal="55" workbookViewId="0">
      <selection activeCell="H9" sqref="H9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155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155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155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7:R18"/>
    <mergeCell ref="Q13:R14"/>
    <mergeCell ref="Q19:R20"/>
    <mergeCell ref="Q22:R22"/>
  </mergeCells>
  <phoneticPr fontId="55"/>
  <dataValidations count="1">
    <dataValidation type="list" allowBlank="1" showInputMessage="1" showErrorMessage="1" sqref="L3:Q3" xr:uid="{00000000-0002-0000-05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  <pageSetUpPr fitToPage="1"/>
  </sheetPr>
  <dimension ref="B1:AE34"/>
  <sheetViews>
    <sheetView showGridLines="0" view="pageBreakPreview" zoomScale="40" zoomScaleNormal="55" workbookViewId="0">
      <selection activeCell="U11" sqref="A8:U11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155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155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155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3:R14"/>
    <mergeCell ref="Q17:R18"/>
    <mergeCell ref="Q19:R20"/>
    <mergeCell ref="Q22:R22"/>
  </mergeCells>
  <phoneticPr fontId="55"/>
  <dataValidations count="1">
    <dataValidation type="list" allowBlank="1" showInputMessage="1" showErrorMessage="1" sqref="L3:Q3" xr:uid="{00000000-0002-0000-06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  <pageSetUpPr fitToPage="1"/>
  </sheetPr>
  <dimension ref="B1:AE34"/>
  <sheetViews>
    <sheetView showGridLines="0" view="pageBreakPreview" zoomScale="40" zoomScaleNormal="55" workbookViewId="0">
      <selection activeCell="E12" sqref="E12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155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155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155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7:R18"/>
    <mergeCell ref="Q13:R14"/>
    <mergeCell ref="Q19:R20"/>
    <mergeCell ref="Q22:R22"/>
  </mergeCells>
  <phoneticPr fontId="55"/>
  <dataValidations count="1">
    <dataValidation type="list" allowBlank="1" showInputMessage="1" showErrorMessage="1" sqref="L3:Q3" xr:uid="{00000000-0002-0000-07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  <pageSetUpPr fitToPage="1"/>
  </sheetPr>
  <dimension ref="B1:AE34"/>
  <sheetViews>
    <sheetView showGridLines="0" view="pageBreakPreview" zoomScale="40" zoomScaleNormal="55" workbookViewId="0">
      <selection activeCell="C3" sqref="C3:G3"/>
    </sheetView>
  </sheetViews>
  <sheetFormatPr defaultColWidth="19.36328125" defaultRowHeight="21" x14ac:dyDescent="0.3"/>
  <cols>
    <col min="1" max="1" width="1.26953125" style="24" customWidth="1"/>
    <col min="2" max="2" width="1.90625" style="24" customWidth="1"/>
    <col min="3" max="3" width="4.7265625" style="43" customWidth="1"/>
    <col min="4" max="4" width="21.7265625" style="26" customWidth="1"/>
    <col min="5" max="6" width="5.08984375" style="26" customWidth="1"/>
    <col min="7" max="7" width="19.26953125" style="26" customWidth="1"/>
    <col min="8" max="9" width="5.08984375" style="26" customWidth="1"/>
    <col min="10" max="10" width="4.36328125" style="26" customWidth="1"/>
    <col min="11" max="11" width="23.6328125" style="26" customWidth="1"/>
    <col min="12" max="13" width="5.08984375" style="26" customWidth="1"/>
    <col min="14" max="14" width="21.90625" style="26" customWidth="1"/>
    <col min="15" max="16" width="5.08984375" style="26" customWidth="1"/>
    <col min="17" max="17" width="10.7265625" style="26" customWidth="1"/>
    <col min="18" max="18" width="16.26953125" style="26" customWidth="1"/>
    <col min="19" max="19" width="5.08984375" style="26" customWidth="1"/>
    <col min="20" max="20" width="5.08984375" style="49" customWidth="1"/>
    <col min="21" max="21" width="26.453125" style="49" customWidth="1"/>
    <col min="22" max="22" width="7.26953125" style="68" customWidth="1"/>
    <col min="23" max="23" width="9.7265625" style="24" customWidth="1"/>
    <col min="24" max="24" width="1.6328125" style="24" customWidth="1"/>
    <col min="25" max="25" width="50.453125" style="24" customWidth="1"/>
    <col min="26" max="26" width="29.90625" style="24" customWidth="1"/>
    <col min="27" max="27" width="3.90625" style="24" customWidth="1"/>
    <col min="28" max="28" width="14.6328125" style="24" customWidth="1"/>
    <col min="29" max="29" width="20.7265625" style="24" customWidth="1"/>
    <col min="30" max="30" width="18.7265625" style="24" customWidth="1"/>
    <col min="31" max="31" width="22.36328125" style="24" customWidth="1"/>
    <col min="32" max="32" width="19.36328125" style="24" bestFit="1"/>
    <col min="33" max="16384" width="19.36328125" style="24"/>
  </cols>
  <sheetData>
    <row r="1" spans="2:31" ht="7.5" customHeight="1" x14ac:dyDescent="0.3"/>
    <row r="2" spans="2:31" s="17" customFormat="1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290" t="s">
        <v>121</v>
      </c>
      <c r="X2" s="82"/>
      <c r="Y2" s="83"/>
      <c r="Z2" s="82"/>
    </row>
    <row r="3" spans="2:31" s="17" customFormat="1" ht="51.75" customHeight="1" x14ac:dyDescent="0.2">
      <c r="B3" s="65"/>
      <c r="C3" s="255" t="s">
        <v>122</v>
      </c>
      <c r="D3" s="256"/>
      <c r="E3" s="256"/>
      <c r="F3" s="256"/>
      <c r="G3" s="257"/>
      <c r="H3" s="18"/>
      <c r="I3" s="296" t="s">
        <v>123</v>
      </c>
      <c r="J3" s="297"/>
      <c r="K3" s="297"/>
      <c r="L3" s="298"/>
      <c r="M3" s="298"/>
      <c r="N3" s="298"/>
      <c r="O3" s="298"/>
      <c r="P3" s="298"/>
      <c r="Q3" s="298"/>
      <c r="R3" s="19" t="s">
        <v>124</v>
      </c>
      <c r="S3" s="18"/>
      <c r="T3" s="18"/>
      <c r="U3" s="18"/>
      <c r="V3" s="155"/>
      <c r="W3" s="290"/>
      <c r="X3" s="102"/>
      <c r="Y3" s="260"/>
      <c r="Z3" s="261"/>
      <c r="AA3" s="20"/>
      <c r="AB3" s="20"/>
      <c r="AC3" s="20"/>
      <c r="AD3" s="20"/>
      <c r="AE3" s="20"/>
    </row>
    <row r="4" spans="2:31" ht="51.75" customHeight="1" x14ac:dyDescent="0.2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155"/>
      <c r="W4" s="290"/>
      <c r="X4" s="102"/>
      <c r="Y4" s="262" t="s">
        <v>125</v>
      </c>
      <c r="Z4" s="261"/>
      <c r="AA4" s="23"/>
      <c r="AB4" s="23"/>
      <c r="AC4" s="23"/>
      <c r="AD4" s="23"/>
      <c r="AE4" s="23"/>
    </row>
    <row r="5" spans="2:31" ht="22.5" customHeight="1" x14ac:dyDescent="0.2">
      <c r="C5" s="25"/>
      <c r="D5" s="22"/>
      <c r="E5" s="22"/>
      <c r="F5" s="22"/>
      <c r="G5" s="250" t="s">
        <v>65</v>
      </c>
      <c r="H5" s="22"/>
      <c r="I5" s="22"/>
      <c r="J5" s="22"/>
      <c r="K5" s="22"/>
      <c r="T5" s="27"/>
      <c r="U5" s="27"/>
      <c r="V5" s="155"/>
      <c r="W5" s="290"/>
      <c r="X5" s="102"/>
      <c r="Y5" s="146"/>
      <c r="Z5" s="147"/>
      <c r="AA5" s="23"/>
      <c r="AB5" s="23"/>
      <c r="AC5" s="23"/>
      <c r="AD5" s="23"/>
      <c r="AE5" s="23"/>
    </row>
    <row r="6" spans="2:31" ht="24" customHeight="1" x14ac:dyDescent="0.2">
      <c r="C6" s="21"/>
      <c r="D6" s="22"/>
      <c r="E6" s="22"/>
      <c r="F6" s="28"/>
      <c r="G6" s="242"/>
      <c r="H6" s="22"/>
      <c r="I6" s="22"/>
      <c r="J6" s="22"/>
      <c r="K6" s="22"/>
      <c r="Q6" s="96"/>
      <c r="T6" s="27"/>
      <c r="U6" s="27"/>
      <c r="V6" s="67"/>
      <c r="W6" s="290"/>
      <c r="X6" s="102"/>
      <c r="Y6" s="146"/>
      <c r="Z6" s="147"/>
      <c r="AA6" s="23"/>
      <c r="AB6" s="23"/>
      <c r="AC6" s="23"/>
      <c r="AD6" s="23"/>
      <c r="AE6" s="23"/>
    </row>
    <row r="7" spans="2:31" ht="30" customHeight="1" x14ac:dyDescent="0.2">
      <c r="C7" s="21"/>
      <c r="D7" s="22"/>
      <c r="E7" s="22"/>
      <c r="F7" s="29"/>
      <c r="G7" s="22"/>
      <c r="H7" s="22"/>
      <c r="I7" s="22"/>
      <c r="J7" s="22"/>
      <c r="K7" s="22"/>
      <c r="T7" s="27"/>
      <c r="U7" s="27"/>
      <c r="V7" s="67"/>
      <c r="W7" s="290"/>
      <c r="X7" s="102"/>
      <c r="Y7" s="104" t="s">
        <v>126</v>
      </c>
      <c r="Z7" s="147"/>
      <c r="AA7" s="23"/>
      <c r="AB7" s="23"/>
      <c r="AC7" s="23"/>
      <c r="AD7" s="23"/>
      <c r="AE7" s="23"/>
    </row>
    <row r="8" spans="2:31" ht="45" customHeight="1" x14ac:dyDescent="0.2">
      <c r="C8" s="21"/>
      <c r="D8" s="241" t="s">
        <v>66</v>
      </c>
      <c r="E8" s="22"/>
      <c r="F8" s="29"/>
      <c r="G8" s="22"/>
      <c r="H8" s="22"/>
      <c r="I8" s="22"/>
      <c r="J8" s="248" t="s">
        <v>67</v>
      </c>
      <c r="K8" s="249"/>
      <c r="L8" s="22"/>
      <c r="M8" s="22"/>
      <c r="N8" s="22"/>
      <c r="O8" s="22"/>
      <c r="P8" s="22"/>
      <c r="Q8" s="248" t="s">
        <v>68</v>
      </c>
      <c r="R8" s="249"/>
      <c r="S8" s="22"/>
      <c r="T8" s="22"/>
      <c r="U8" s="22"/>
      <c r="V8" s="67"/>
      <c r="W8" s="290"/>
      <c r="X8" s="102"/>
      <c r="Y8" s="103"/>
      <c r="Z8" s="102"/>
      <c r="AA8" s="23"/>
      <c r="AB8" s="23"/>
      <c r="AC8" s="23"/>
      <c r="AD8" s="23"/>
      <c r="AE8" s="23"/>
    </row>
    <row r="9" spans="2:31" ht="45" customHeight="1" x14ac:dyDescent="0.3">
      <c r="C9" s="25"/>
      <c r="D9" s="242"/>
      <c r="E9" s="30"/>
      <c r="F9" s="29"/>
      <c r="G9" s="22"/>
      <c r="H9" s="22"/>
      <c r="I9" s="31"/>
      <c r="J9" s="294"/>
      <c r="K9" s="295"/>
      <c r="L9" s="22"/>
      <c r="M9" s="22"/>
      <c r="N9" s="22"/>
      <c r="O9" s="22"/>
      <c r="P9" s="31"/>
      <c r="Q9" s="294"/>
      <c r="R9" s="295"/>
      <c r="S9" s="32"/>
      <c r="T9" s="22"/>
      <c r="U9" s="22"/>
      <c r="V9" s="67"/>
      <c r="W9" s="290"/>
      <c r="X9" s="102"/>
      <c r="Z9" s="102"/>
      <c r="AA9" s="23"/>
      <c r="AB9" s="23"/>
      <c r="AC9" s="23"/>
      <c r="AD9" s="23"/>
      <c r="AE9" s="23"/>
    </row>
    <row r="10" spans="2:31" ht="35.25" customHeight="1" x14ac:dyDescent="0.2">
      <c r="C10" s="21"/>
      <c r="D10" s="22"/>
      <c r="E10" s="22"/>
      <c r="F10" s="29"/>
      <c r="G10" s="22"/>
      <c r="H10" s="22"/>
      <c r="I10" s="29"/>
      <c r="J10" s="22"/>
      <c r="K10" s="22"/>
      <c r="L10" s="22"/>
      <c r="M10" s="22"/>
      <c r="N10" s="22"/>
      <c r="O10" s="22"/>
      <c r="P10" s="29"/>
      <c r="Q10" s="22"/>
      <c r="R10" s="22"/>
      <c r="S10" s="22"/>
      <c r="T10" s="22"/>
      <c r="U10" s="22"/>
      <c r="V10" s="67"/>
      <c r="W10" s="290"/>
      <c r="X10" s="102"/>
      <c r="Y10" s="110"/>
      <c r="Z10" s="102"/>
      <c r="AA10" s="23"/>
      <c r="AB10" s="23"/>
      <c r="AC10" s="23"/>
      <c r="AD10" s="23"/>
      <c r="AE10" s="23"/>
    </row>
    <row r="11" spans="2:31" ht="45" customHeight="1" x14ac:dyDescent="0.2">
      <c r="C11" s="21"/>
      <c r="D11" s="22"/>
      <c r="E11" s="22"/>
      <c r="F11" s="33"/>
      <c r="G11" s="149" t="s">
        <v>69</v>
      </c>
      <c r="H11" s="35"/>
      <c r="I11" s="35"/>
      <c r="J11" s="248" t="s">
        <v>70</v>
      </c>
      <c r="K11" s="249"/>
      <c r="L11" s="22"/>
      <c r="M11" s="22"/>
      <c r="N11" s="22"/>
      <c r="O11" s="22"/>
      <c r="P11" s="29"/>
      <c r="T11" s="22"/>
      <c r="U11" s="22"/>
      <c r="V11" s="67"/>
      <c r="W11" s="290"/>
      <c r="X11" s="102"/>
      <c r="Y11" s="105"/>
      <c r="Z11" s="102"/>
      <c r="AA11" s="23"/>
      <c r="AB11" s="23"/>
      <c r="AC11" s="23"/>
      <c r="AD11" s="23"/>
      <c r="AE11" s="23"/>
    </row>
    <row r="12" spans="2:31" ht="45" customHeight="1" x14ac:dyDescent="0.3">
      <c r="C12" s="25"/>
      <c r="D12" s="22"/>
      <c r="E12" s="22"/>
      <c r="F12" s="36"/>
      <c r="G12" s="150"/>
      <c r="H12" s="37"/>
      <c r="I12" s="38"/>
      <c r="J12" s="294"/>
      <c r="K12" s="295"/>
      <c r="L12" s="32"/>
      <c r="M12" s="22"/>
      <c r="N12" s="22"/>
      <c r="O12" s="22"/>
      <c r="P12" s="29"/>
      <c r="T12" s="22"/>
      <c r="V12" s="67"/>
      <c r="W12" s="290"/>
      <c r="X12" s="102"/>
      <c r="Y12" s="103"/>
      <c r="Z12" s="102"/>
      <c r="AA12" s="23"/>
      <c r="AB12" s="23"/>
      <c r="AC12" s="23"/>
      <c r="AD12" s="23"/>
      <c r="AE12" s="23"/>
    </row>
    <row r="13" spans="2:31" ht="45" customHeight="1" x14ac:dyDescent="0.2">
      <c r="C13" s="25"/>
      <c r="D13" s="39"/>
      <c r="E13" s="39"/>
      <c r="F13" s="39"/>
      <c r="G13" s="39"/>
      <c r="H13" s="22"/>
      <c r="I13" s="29"/>
      <c r="J13" s="22"/>
      <c r="K13" s="40"/>
      <c r="L13" s="22"/>
      <c r="M13" s="22"/>
      <c r="N13" s="22"/>
      <c r="O13" s="22"/>
      <c r="P13" s="29"/>
      <c r="Q13" s="225" t="s">
        <v>71</v>
      </c>
      <c r="R13" s="229"/>
      <c r="V13" s="67"/>
      <c r="W13" s="290"/>
      <c r="X13" s="102"/>
      <c r="Y13" s="106"/>
      <c r="Z13" s="102"/>
      <c r="AA13" s="23"/>
      <c r="AC13" s="23"/>
      <c r="AD13" s="23"/>
      <c r="AE13" s="23"/>
    </row>
    <row r="14" spans="2:31" ht="45" customHeight="1" x14ac:dyDescent="0.2">
      <c r="C14" s="21"/>
      <c r="D14" s="252" t="s">
        <v>14</v>
      </c>
      <c r="E14" s="253"/>
      <c r="F14" s="254"/>
      <c r="G14" s="34" t="s">
        <v>72</v>
      </c>
      <c r="H14" s="29"/>
      <c r="I14" s="29"/>
      <c r="J14" s="248" t="s">
        <v>73</v>
      </c>
      <c r="K14" s="249"/>
      <c r="L14" s="22"/>
      <c r="M14" s="22"/>
      <c r="N14" s="152" t="s">
        <v>74</v>
      </c>
      <c r="O14" s="22"/>
      <c r="P14" s="29"/>
      <c r="Q14" s="230"/>
      <c r="R14" s="231"/>
      <c r="S14" s="22"/>
      <c r="T14" s="95"/>
      <c r="U14" s="152" t="s">
        <v>75</v>
      </c>
      <c r="V14" s="67"/>
      <c r="W14" s="290"/>
      <c r="X14" s="102"/>
      <c r="Y14" s="107"/>
      <c r="Z14" s="102"/>
      <c r="AA14" s="23"/>
      <c r="AC14" s="23"/>
      <c r="AD14" s="23"/>
      <c r="AE14" s="23"/>
    </row>
    <row r="15" spans="2:31" ht="45" customHeight="1" x14ac:dyDescent="0.3">
      <c r="C15" s="21"/>
      <c r="D15" s="245" t="s">
        <v>76</v>
      </c>
      <c r="E15" s="246"/>
      <c r="F15" s="238"/>
      <c r="G15" s="137">
        <f>G12</f>
        <v>0</v>
      </c>
      <c r="H15" s="29"/>
      <c r="I15" s="38"/>
      <c r="J15" s="294"/>
      <c r="K15" s="295"/>
      <c r="L15" s="42"/>
      <c r="M15" s="38"/>
      <c r="N15" s="151"/>
      <c r="O15" s="37"/>
      <c r="P15" s="38"/>
      <c r="Q15" s="294"/>
      <c r="R15" s="295"/>
      <c r="S15" s="22"/>
      <c r="T15" s="94"/>
      <c r="U15" s="151"/>
      <c r="V15" s="67"/>
      <c r="W15" s="290"/>
      <c r="X15" s="102"/>
      <c r="Y15" s="108" t="str">
        <f>IF(N18+N15=J15,"","⑥値 エラー")</f>
        <v/>
      </c>
      <c r="Z15" s="102"/>
      <c r="AA15" s="23"/>
      <c r="AC15" s="23"/>
      <c r="AD15" s="23"/>
      <c r="AE15" s="23"/>
    </row>
    <row r="16" spans="2:31" ht="45" customHeight="1" x14ac:dyDescent="0.3">
      <c r="D16" s="236" t="s">
        <v>77</v>
      </c>
      <c r="E16" s="237"/>
      <c r="F16" s="238"/>
      <c r="G16" s="137">
        <f>J9+Q9</f>
        <v>0</v>
      </c>
      <c r="H16" s="29"/>
      <c r="I16" s="29"/>
      <c r="J16" s="44"/>
      <c r="K16" s="41"/>
      <c r="L16" s="22"/>
      <c r="M16" s="29"/>
      <c r="N16" s="22"/>
      <c r="O16" s="22"/>
      <c r="P16" s="29"/>
      <c r="Q16" s="22"/>
      <c r="R16" s="22"/>
      <c r="S16" s="32"/>
      <c r="T16" s="29"/>
      <c r="U16" s="22"/>
      <c r="V16" s="67"/>
      <c r="W16" s="290"/>
      <c r="X16" s="102"/>
      <c r="Y16" s="108" t="str">
        <f>IF(P19+O20=Q19,"","⑩値 エラー")</f>
        <v/>
      </c>
      <c r="Z16" s="102"/>
      <c r="AA16" s="23"/>
      <c r="AC16" s="23"/>
      <c r="AD16" s="23"/>
      <c r="AE16" s="23"/>
    </row>
    <row r="17" spans="2:31" ht="45" customHeight="1" x14ac:dyDescent="0.3">
      <c r="D17" s="245" t="s">
        <v>78</v>
      </c>
      <c r="E17" s="246"/>
      <c r="F17" s="238"/>
      <c r="G17" s="137">
        <f>J18</f>
        <v>0</v>
      </c>
      <c r="H17" s="29"/>
      <c r="I17" s="29"/>
      <c r="J17" s="248" t="s">
        <v>79</v>
      </c>
      <c r="K17" s="249"/>
      <c r="L17" s="22"/>
      <c r="M17" s="33"/>
      <c r="N17" s="152" t="s">
        <v>80</v>
      </c>
      <c r="O17" s="22"/>
      <c r="P17" s="29"/>
      <c r="Q17" s="225" t="s">
        <v>81</v>
      </c>
      <c r="R17" s="226"/>
      <c r="S17" s="22"/>
      <c r="T17" s="33"/>
      <c r="U17" s="152" t="s">
        <v>82</v>
      </c>
      <c r="V17" s="67"/>
      <c r="W17" s="290"/>
      <c r="X17" s="102"/>
      <c r="Y17" s="108" t="str">
        <f>IF(Q19=U15+U18+U22+Y24,"","⑫⑬⑭⑮値 エラー")</f>
        <v/>
      </c>
      <c r="Z17" s="102"/>
      <c r="AA17" s="23"/>
      <c r="AC17" s="23"/>
      <c r="AD17" s="23"/>
      <c r="AE17" s="23"/>
    </row>
    <row r="18" spans="2:31" ht="45" customHeight="1" x14ac:dyDescent="0.3">
      <c r="D18" s="236" t="s">
        <v>83</v>
      </c>
      <c r="E18" s="237"/>
      <c r="F18" s="238"/>
      <c r="G18" s="137">
        <f>N18</f>
        <v>0</v>
      </c>
      <c r="H18" s="29"/>
      <c r="I18" s="45"/>
      <c r="J18" s="294"/>
      <c r="K18" s="295"/>
      <c r="L18" s="32"/>
      <c r="M18" s="36"/>
      <c r="N18" s="153">
        <f>J15-N15</f>
        <v>0</v>
      </c>
      <c r="O18" s="32"/>
      <c r="P18" s="29"/>
      <c r="Q18" s="227"/>
      <c r="R18" s="228"/>
      <c r="S18" s="22"/>
      <c r="T18" s="31"/>
      <c r="U18" s="151"/>
      <c r="V18" s="67"/>
      <c r="W18" s="290"/>
      <c r="X18" s="102"/>
      <c r="Y18" s="108" t="str">
        <f>IF(Q19=U15+U18+U22+Y24,"","処理委託量⑩ = 再生利用量⑫ + 熱回収量（⑬＋⑭）＋廃棄処理量⑮ ")</f>
        <v/>
      </c>
      <c r="Z18" s="102"/>
      <c r="AA18" s="23"/>
      <c r="AC18" s="23"/>
      <c r="AD18" s="23"/>
      <c r="AE18" s="23"/>
    </row>
    <row r="19" spans="2:31" ht="45" customHeight="1" x14ac:dyDescent="0.3">
      <c r="D19" s="236" t="s">
        <v>84</v>
      </c>
      <c r="E19" s="237"/>
      <c r="F19" s="238"/>
      <c r="G19" s="137">
        <f>J12+Q15</f>
        <v>0</v>
      </c>
      <c r="H19" s="29"/>
      <c r="I19" s="33"/>
      <c r="J19" s="39"/>
      <c r="K19" s="39"/>
      <c r="L19" s="22"/>
      <c r="M19" s="22"/>
      <c r="N19" s="22"/>
      <c r="O19" s="69"/>
      <c r="P19" s="74">
        <f>N15-Q9-Q15</f>
        <v>0</v>
      </c>
      <c r="Q19" s="221">
        <f>P19+O20</f>
        <v>0</v>
      </c>
      <c r="R19" s="222"/>
      <c r="S19" s="46"/>
      <c r="T19" s="29"/>
      <c r="U19" s="71"/>
      <c r="V19" s="67"/>
      <c r="W19" s="290"/>
      <c r="X19" s="102"/>
      <c r="Y19" s="102"/>
      <c r="Z19" s="23"/>
      <c r="AA19" s="23"/>
      <c r="AC19" s="23"/>
      <c r="AD19" s="23"/>
    </row>
    <row r="20" spans="2:31" ht="45" customHeight="1" x14ac:dyDescent="0.3">
      <c r="D20" s="245" t="s">
        <v>85</v>
      </c>
      <c r="E20" s="246"/>
      <c r="F20" s="238"/>
      <c r="G20" s="137">
        <f>Q19</f>
        <v>0</v>
      </c>
      <c r="H20" s="29"/>
      <c r="I20" s="22"/>
      <c r="J20" s="22"/>
      <c r="K20" s="22"/>
      <c r="L20" s="47"/>
      <c r="M20" s="47"/>
      <c r="N20" s="47"/>
      <c r="O20" s="75">
        <f>G12-J9-J12-J15</f>
        <v>0</v>
      </c>
      <c r="P20" s="70"/>
      <c r="Q20" s="223"/>
      <c r="R20" s="224"/>
      <c r="S20" s="37"/>
      <c r="T20" s="29"/>
      <c r="U20" s="219" t="s">
        <v>86</v>
      </c>
      <c r="V20" s="67"/>
      <c r="W20" s="290"/>
      <c r="X20" s="102"/>
      <c r="Y20" s="102"/>
      <c r="Z20" s="23"/>
      <c r="AA20" s="23"/>
      <c r="AC20" s="23"/>
      <c r="AD20" s="23"/>
    </row>
    <row r="21" spans="2:31" ht="45" customHeight="1" x14ac:dyDescent="0.3">
      <c r="D21" s="236" t="s">
        <v>87</v>
      </c>
      <c r="E21" s="237"/>
      <c r="F21" s="238"/>
      <c r="G21" s="137">
        <f>Q23</f>
        <v>0</v>
      </c>
      <c r="H21" s="29"/>
      <c r="I21" s="22"/>
      <c r="J21" s="22"/>
      <c r="K21" s="22"/>
      <c r="L21" s="22"/>
      <c r="M21" s="22"/>
      <c r="N21" s="22"/>
      <c r="O21" s="22"/>
      <c r="P21" s="22"/>
      <c r="Q21" s="22"/>
      <c r="R21" s="72"/>
      <c r="S21" s="48"/>
      <c r="T21" s="35"/>
      <c r="U21" s="220"/>
      <c r="V21" s="67"/>
      <c r="W21" s="290"/>
      <c r="X21" s="102"/>
      <c r="Y21" s="139" t="str">
        <f>IF(COUNT(G12)=1,"","単位（トン）は、自動表示されますので、「数値のみ」を記入してください。")</f>
        <v>単位（トン）は、自動表示されますので、「数値のみ」を記入してください。</v>
      </c>
      <c r="Z21" s="23"/>
      <c r="AA21" s="23"/>
      <c r="AC21" s="23"/>
      <c r="AD21" s="23"/>
    </row>
    <row r="22" spans="2:31" ht="45" customHeight="1" x14ac:dyDescent="0.3">
      <c r="D22" s="236" t="s">
        <v>88</v>
      </c>
      <c r="E22" s="237"/>
      <c r="F22" s="238"/>
      <c r="G22" s="137">
        <f>U15</f>
        <v>0</v>
      </c>
      <c r="H22" s="29"/>
      <c r="I22" s="22"/>
      <c r="J22" s="22"/>
      <c r="K22" s="22"/>
      <c r="L22" s="22"/>
      <c r="M22" s="22"/>
      <c r="N22" s="22"/>
      <c r="O22" s="22"/>
      <c r="P22" s="22"/>
      <c r="Q22" s="248" t="s">
        <v>89</v>
      </c>
      <c r="R22" s="291"/>
      <c r="S22" s="22"/>
      <c r="T22" s="36"/>
      <c r="U22" s="151"/>
      <c r="V22" s="67"/>
      <c r="W22" s="290"/>
      <c r="X22" s="102"/>
      <c r="Y22" s="109"/>
      <c r="Z22" s="102"/>
      <c r="AA22" s="23"/>
      <c r="AC22" s="23"/>
      <c r="AD22" s="23"/>
      <c r="AE22" s="23"/>
    </row>
    <row r="23" spans="2:31" ht="45" customHeight="1" x14ac:dyDescent="0.3">
      <c r="D23" s="236" t="s">
        <v>90</v>
      </c>
      <c r="E23" s="237"/>
      <c r="F23" s="238"/>
      <c r="G23" s="137">
        <f>U18</f>
        <v>0</v>
      </c>
      <c r="H23" s="29"/>
      <c r="I23" s="22"/>
      <c r="J23" s="22"/>
      <c r="K23" s="22"/>
      <c r="L23" s="22"/>
      <c r="M23" s="22"/>
      <c r="N23" s="22"/>
      <c r="O23" s="22"/>
      <c r="P23" s="36"/>
      <c r="Q23" s="294"/>
      <c r="R23" s="295"/>
      <c r="S23" s="22"/>
      <c r="T23" s="67"/>
      <c r="U23" s="67"/>
      <c r="V23" s="67"/>
      <c r="W23" s="290"/>
      <c r="X23" s="102"/>
      <c r="Y23" s="154" t="s">
        <v>91</v>
      </c>
      <c r="Z23" s="102"/>
      <c r="AA23" s="23"/>
      <c r="AC23" s="23"/>
      <c r="AD23" s="23"/>
      <c r="AE23" s="23"/>
    </row>
    <row r="24" spans="2:31" ht="55.5" customHeight="1" x14ac:dyDescent="0.3">
      <c r="D24" s="236" t="s">
        <v>92</v>
      </c>
      <c r="E24" s="237"/>
      <c r="F24" s="238"/>
      <c r="G24" s="137">
        <f>U22</f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92"/>
      <c r="R24" s="293"/>
      <c r="S24" s="22"/>
      <c r="T24" s="67"/>
      <c r="U24" s="67"/>
      <c r="V24" s="67"/>
      <c r="W24" s="290"/>
      <c r="X24" s="102"/>
      <c r="Y24" s="166">
        <f>Q19-U15-U18-U22</f>
        <v>0</v>
      </c>
      <c r="Z24" s="102"/>
      <c r="AA24" s="23"/>
      <c r="AC24" s="23"/>
      <c r="AD24" s="23"/>
      <c r="AE24" s="23"/>
    </row>
    <row r="25" spans="2:31" ht="12" customHeight="1" x14ac:dyDescent="0.3">
      <c r="B25" s="9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100"/>
      <c r="V25" s="101"/>
      <c r="W25" s="97"/>
      <c r="X25" s="102"/>
      <c r="Y25" s="105"/>
      <c r="Z25" s="102"/>
    </row>
    <row r="26" spans="2:31" ht="18" customHeight="1" x14ac:dyDescent="0.3">
      <c r="B26" s="77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1"/>
      <c r="W26" s="77"/>
      <c r="X26" s="82"/>
      <c r="Y26" s="77"/>
      <c r="Z26" s="82"/>
    </row>
    <row r="27" spans="2:31" ht="18" customHeight="1" x14ac:dyDescent="0.3"/>
    <row r="28" spans="2:31" ht="18" customHeight="1" x14ac:dyDescent="0.3"/>
    <row r="29" spans="2:31" ht="18" customHeight="1" x14ac:dyDescent="0.3"/>
    <row r="30" spans="2:31" ht="18" customHeight="1" x14ac:dyDescent="0.3"/>
    <row r="31" spans="2:31" ht="18" customHeight="1" x14ac:dyDescent="0.3"/>
    <row r="32" spans="2:31" ht="18" customHeight="1" x14ac:dyDescent="0.3"/>
    <row r="33" ht="18" customHeight="1" x14ac:dyDescent="0.3"/>
    <row r="34" ht="18" customHeight="1" x14ac:dyDescent="0.3"/>
  </sheetData>
  <mergeCells count="37">
    <mergeCell ref="C3:G3"/>
    <mergeCell ref="I3:K3"/>
    <mergeCell ref="L3:Q3"/>
    <mergeCell ref="Y3:Z3"/>
    <mergeCell ref="Y4:Z4"/>
    <mergeCell ref="J8:K8"/>
    <mergeCell ref="Q8:R8"/>
    <mergeCell ref="G5:G6"/>
    <mergeCell ref="J9:K9"/>
    <mergeCell ref="Q9:R9"/>
    <mergeCell ref="D14:F14"/>
    <mergeCell ref="J14:K14"/>
    <mergeCell ref="D22:F22"/>
    <mergeCell ref="D15:F15"/>
    <mergeCell ref="J15:K15"/>
    <mergeCell ref="D24:F24"/>
    <mergeCell ref="Q24:R24"/>
    <mergeCell ref="D8:D9"/>
    <mergeCell ref="D18:F18"/>
    <mergeCell ref="J18:K18"/>
    <mergeCell ref="D19:F19"/>
    <mergeCell ref="D20:F20"/>
    <mergeCell ref="D21:F21"/>
    <mergeCell ref="Q15:R15"/>
    <mergeCell ref="D16:F16"/>
    <mergeCell ref="D17:F17"/>
    <mergeCell ref="J17:K17"/>
    <mergeCell ref="D23:F23"/>
    <mergeCell ref="Q23:R23"/>
    <mergeCell ref="J11:K11"/>
    <mergeCell ref="J12:K12"/>
    <mergeCell ref="U20:U21"/>
    <mergeCell ref="W2:W24"/>
    <mergeCell ref="Q13:R14"/>
    <mergeCell ref="Q17:R18"/>
    <mergeCell ref="Q19:R20"/>
    <mergeCell ref="Q22:R22"/>
  </mergeCells>
  <phoneticPr fontId="55"/>
  <dataValidations count="1">
    <dataValidation type="list" allowBlank="1" showInputMessage="1" showErrorMessage="1" sqref="L3:Q3" xr:uid="{00000000-0002-0000-0800-000000000000}">
      <formula1>種類</formula1>
    </dataValidation>
  </dataValidations>
  <pageMargins left="0.78680555555555554" right="0.46944444444444444" top="0.52986111111111112" bottom="0.27986111111111112" header="0.51111111111111107" footer="0.27986111111111112"/>
  <pageSetup paperSize="9" scale="59" firstPageNumber="429496319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総括表</vt:lpstr>
      <vt:lpstr>総括フロー</vt:lpstr>
      <vt:lpstr>実施状況報告書　（第１面）</vt:lpstr>
      <vt:lpstr>第２面①</vt:lpstr>
      <vt:lpstr>②</vt:lpstr>
      <vt:lpstr>③</vt:lpstr>
      <vt:lpstr>④</vt:lpstr>
      <vt:lpstr>⑤</vt:lpstr>
      <vt:lpstr>⑥</vt:lpstr>
      <vt:lpstr>⑦</vt:lpstr>
      <vt:lpstr>⑧</vt:lpstr>
      <vt:lpstr>⑨</vt:lpstr>
      <vt:lpstr>⑩</vt:lpstr>
      <vt:lpstr>第３面</vt:lpstr>
      <vt:lpstr>②!Print_Area</vt:lpstr>
      <vt:lpstr>③!Print_Area</vt:lpstr>
      <vt:lpstr>④!Print_Area</vt:lpstr>
      <vt:lpstr>⑤!Print_Area</vt:lpstr>
      <vt:lpstr>⑥!Print_Area</vt:lpstr>
      <vt:lpstr>⑦!Print_Area</vt:lpstr>
      <vt:lpstr>⑧!Print_Area</vt:lpstr>
      <vt:lpstr>⑨!Print_Area</vt:lpstr>
      <vt:lpstr>⑩!Print_Area</vt:lpstr>
      <vt:lpstr>'実施状況報告書　（第１面）'!Print_Area</vt:lpstr>
      <vt:lpstr>総括フロー!Print_Area</vt:lpstr>
      <vt:lpstr>第２面①!Print_Area</vt:lpstr>
      <vt:lpstr>第３面!Print_Area</vt:lpstr>
      <vt:lpstr>種類</vt:lpstr>
    </vt:vector>
  </TitlesOfParts>
  <Company>大阪府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産業廃棄物対策課9</cp:lastModifiedBy>
  <cp:revision/>
  <cp:lastPrinted>2012-04-20T05:55:36Z</cp:lastPrinted>
  <dcterms:created xsi:type="dcterms:W3CDTF">2007-03-15T02:34:02Z</dcterms:created>
  <dcterms:modified xsi:type="dcterms:W3CDTF">2026-02-03T05:56:08Z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