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K5201-1" sheetId="1" r:id="rId1"/>
  </sheets>
  <definedNames>
    <definedName name="_xlfn.IFERROR" hidden="1">#NAME?</definedName>
    <definedName name="_xlnm.Print_Area" localSheetId="0">'K5201-1'!$A$1:$AC$182</definedName>
  </definedNames>
  <calcPr fullCalcOnLoad="1"/>
</workbook>
</file>

<file path=xl/sharedStrings.xml><?xml version="1.0" encoding="utf-8"?>
<sst xmlns="http://schemas.openxmlformats.org/spreadsheetml/2006/main" count="334" uniqueCount="200">
  <si>
    <t>（K5201-1）</t>
  </si>
  <si>
    <t>看護職員又は介護職員の数が，常勤換算方法で，入所者の数が３又はその端数を増すごとに１以上である。</t>
  </si>
  <si>
    <t>適・否</t>
  </si>
  <si>
    <t>定員超過利用・人員基準欠如に該当していない。</t>
  </si>
  <si>
    <t>※</t>
  </si>
  <si>
    <t>入所者の入所中に，介護老人保健施設の基本施設サービス費の種類が変更となった場合であっても，当該入所者の入所日は，当該サービス費の変更前の入所日とする。</t>
  </si>
  <si>
    <t>当該区分の要件を満たさなくなった場合，その翌月は，その要件を満たすものとなるよう必要な対応を行うこととし，それでも満たさない場合には，満たさなくなった翌々月に届出を行い，当該届出を行った月から当該施設に該当する基本施設サービス費及び加算を算定している。なお，満たさなくなった翌月末において，要件を満たした場合には翌々月の届出は不要である。</t>
  </si>
  <si>
    <t>在宅復帰・在宅療養支援機能に係る評価</t>
  </si>
  <si>
    <t>次のＡ～Ｊにより与えられた数を合計する。</t>
  </si>
  <si>
    <t>Ａ</t>
  </si>
  <si>
    <t>①</t>
  </si>
  <si>
    <t>算定日が属する月の前６月間における居宅への退所者で，施設における入所期間が１月間を超えていた者の延数</t>
  </si>
  <si>
    <t>人</t>
  </si>
  <si>
    <t>②</t>
  </si>
  <si>
    <t>算定日が属する月の前６月間における退所者の延数</t>
  </si>
  <si>
    <t>③</t>
  </si>
  <si>
    <t>④</t>
  </si>
  <si>
    <t>％</t>
  </si>
  <si>
    <t>②から③を控除した人数が０となる場合，④の割合は０％とする。</t>
  </si>
  <si>
    <t>①でいう「居宅」は，病院，診療所及び介護保険施設を除くものとする。</t>
  </si>
  <si>
    <t>退所後直ちに病院又は診療所に入院し，１週間以内に退院した後，直ちに再度施設に入所した者については，当該入院期間は施設への入所期間とみなす。</t>
  </si>
  <si>
    <t>退所後直ちに短期入所生活介護又は短期入所療養介護若しくは小規模多機能型居宅介護の宿泊サービスを利用する者は，①の人数に含めない。</t>
  </si>
  <si>
    <t>Ｂ</t>
  </si>
  <si>
    <t>施設における直近３月間の延入所者数</t>
  </si>
  <si>
    <t>施設における当該３月間の新規入所者の延数</t>
  </si>
  <si>
    <t>施設における当該３月間の新規退所者数</t>
  </si>
  <si>
    <t>①～③には，短期入所療養介護の利用者を含めない。</t>
  </si>
  <si>
    <t>①における「入所者」とは，毎日２４時現在施設に入所中の者をいい，施設に入所してその日のうちに退所又は死亡した者を含む。</t>
  </si>
  <si>
    <t>②における「新規入所者数」とは，当該３月間に新たに入所した者の数をいい，当該３月以前から入所していた者は算入しない。
また，施設を退所後同じ施設に再入所した者は新規入所者として取り扱うが，退所後直ちに病院又は診療所に入院し，１週間以内に退院した後直ちに再入所した者は，新規入所者数に算入しない。</t>
  </si>
  <si>
    <t>③における「新規退所者数」とは，当該３月間に新たに退所した者の数をいい，施設において死亡した者及び医療機関へ退所した者を含む。
ただし，施設を退所後直ちに病院又は診療所に入院し，１週間以内に退院した後直ちに再入所した者は，新規退所者数に算入しない。</t>
  </si>
  <si>
    <t>Ｃ</t>
  </si>
  <si>
    <t>算定日が属する月の前３月間における新規入所者の延数</t>
  </si>
  <si>
    <t>退所後直ちに病院又は診療所に入院し，１週間以内に退院した後直ちに再入所した者は，①の新規入所者に含めない。
なお，当該新規入所者の延数が０となる場合，③の割合は０％とする。</t>
  </si>
  <si>
    <t>②でいう「居宅」は，病院，診療所及び介護保険施設を除くものとする。</t>
  </si>
  <si>
    <t>②の人数には，退所後に居宅ではなく他の社会福祉施設等に入所する場合であって，その者の同意を得てその社会福祉施設等を訪問し，退所を目的とした施設サービス計画の策定及び診療方針の決定を行った入所者を含む。</t>
  </si>
  <si>
    <t>Ｄ</t>
  </si>
  <si>
    <t>算定日が属する月の前３月間における居宅への新規退所者の延数</t>
  </si>
  <si>
    <t>①のうち，入所期間が１月以上であると見込まれる者で，かつ，退所３０日前から退所後３０日までの間に，その者が退所後生活することが見込まれる居宅を訪問し，その者又は家族に対して退所後の療養上の指導を行った者の延数</t>
  </si>
  <si>
    <t>①の新規退所者の延数が０となる場合，③の割合は０％とする。</t>
  </si>
  <si>
    <t>①に該当する入所者のうち，退所後直ちに病院又は診療所に入院し，１週間以内に退院した後，直ちに再度施設に入所した者については，当該入院期間は②でいう「入所期間」とみなす。</t>
  </si>
  <si>
    <t>②の人数には，退所後に居宅ではなく他の社会福祉施設等に入所する場合であって，その者の同意を得てその社会福祉施設等を訪問して連絡調整，情報提供等を行った入所者を含む。</t>
  </si>
  <si>
    <t>同一の入所者について，Ｃで規定する退所を目的とした施設サービス計画の策定及び診療方針を決定するための訪問を同一日に行った場合には，その者は②の人数に含めない。</t>
  </si>
  <si>
    <t>Ｅ</t>
  </si>
  <si>
    <t>施設（併設事業所を含む。②及び③において同じ）における訪問リハビリテーションの実施の有無</t>
  </si>
  <si>
    <t>〔 有・無 〕</t>
  </si>
  <si>
    <t>施設における通所リハビリテーションの実施の有無</t>
  </si>
  <si>
    <t>施設における短期入所療養介護の実施の有無</t>
  </si>
  <si>
    <t>施設において，算定日が属する月の前３月間における訪問リハビリテーション，通所リハビリテーション及び短期入所療養介護の実施状況により，有無のいずれかを○で囲むこと。
ただし，施設と同一敷地内又は隣接若しくは近接する敷地の病院，診療所，介護老人保健施設又は介護医療院であって，相互に職員の兼務や施設の共用等が行われている場合は，これらの病院等において算定日が属する月の前３月間に提供実績のある訪問リハビリテーション，通所リハビリテーション及び短期入所療養介護についても，実施「有」に含めることができる。</t>
  </si>
  <si>
    <t>Ｆ</t>
  </si>
  <si>
    <t>算定日が属する月の前３月間における理学療法士，作業療法士又は言語聴覚士（以下「理学療法士等」）の介護保健施設サービスの提供に従事する勤務延時間数</t>
  </si>
  <si>
    <t>時間</t>
  </si>
  <si>
    <t>常勤の理学療法士等が当該３月間に勤務すべき時間数</t>
  </si>
  <si>
    <t>当該３月間における延入所者数</t>
  </si>
  <si>
    <t>当該３月間の延日数</t>
  </si>
  <si>
    <t>日</t>
  </si>
  <si>
    <t>⑤</t>
  </si>
  <si>
    <t>①及び②における「理学療法士等」とは，施設の入所者に対して主としてリハビリテーションを提供する業務に従事している理学療法士等をいう。</t>
  </si>
  <si>
    <t>②の時間数については，常勤換算方法で用いるその者の勤務すべき時間数を用いることとする（勤務すべき時間数を１週間単位で規定している場合は，その時間数を７で除した数に当該３月間の日数を乗じた数とする。）。
なお，常勤換算方法と同様に，１週間に勤務すべき時間数が３２時間を下回る場合は，３２時間を基本とする。</t>
  </si>
  <si>
    <t>③における「入所者」とは，毎日２４時現在施設に入所中の者をいい，施設に入所してその日のうちに退所又は死亡した者を含む。</t>
  </si>
  <si>
    <t>Ｇ</t>
  </si>
  <si>
    <t>算定日が属する月の前３月間における支援相談員の介護保健施設サービスの提供に従事する勤務延時間数</t>
  </si>
  <si>
    <t>常勤の支援相談員が当該３月間に勤務すべき時間数</t>
  </si>
  <si>
    <t>①及び②における「支援相談員」とは，保健医療及び社会福祉に関する相当な学識経験を有し，主として次に掲げるような入所者に対する各種支援及び相談の業務を行う職員をいう。
・入所者及び家族の処遇上の相談
・レクリエーション等の計画，指導
・市町村との連携
・ボランティアの指導</t>
  </si>
  <si>
    <t>Ｈ</t>
  </si>
  <si>
    <t>算定日が属する月の前３月間における要介護４若しくは要介護５に該当する入所者の延日数</t>
  </si>
  <si>
    <t>施設における当該３月間の入所者延日数</t>
  </si>
  <si>
    <t>Ｉ</t>
  </si>
  <si>
    <t>算定日が属する月の前３月間における喀痰吸引を実施した延入所者数</t>
  </si>
  <si>
    <t>施設における当該３月間の延入所者数</t>
  </si>
  <si>
    <t>Ｊ</t>
  </si>
  <si>
    <t>算定日が属する月の前３月間における経管栄養を実施した延入所者数</t>
  </si>
  <si>
    <t>施設の従業者が当該退所者の居宅を訪問</t>
  </si>
  <si>
    <t>指定居宅介護支援事業者から情報提供を受ける</t>
  </si>
  <si>
    <t>入所者の心身の諸機能の維持回復を図り，日常生活の自立を助けるため，理学療法，作業療法その他必要なリハビリテーションを計画的に行い，適宜その評価を行っている。</t>
  </si>
  <si>
    <t>地域に貢献する活動を行っている。</t>
  </si>
  <si>
    <t>基準省令（介護老人保健施設の人員，施設及び設備並びに運営に関する基準）第３５条第１項で「地域住民又はその自発的な活動等との連携及び協力を行う等の地域との交流に努めなければならない」と定めていることを踏まえ，自らの創意工夫によってさらに地域に貢献する活動を行うこと。</t>
  </si>
  <si>
    <t>当該活動は，地域住民への介護予防を含む健康教室，認知症カフェ等，地域住民相互及び地域住民と入所者との交流に資するなど地域の高齢者に活動と参加の場を提供するものであるよう努めること。</t>
  </si>
  <si>
    <t>入所者に対し，少なくとも週３回程度のリハビリテーションを実施している。</t>
  </si>
  <si>
    <t>※加算の要件については，介護報酬告示及び解釈通知を確認してください。</t>
  </si>
  <si>
    <t>　　年　　月　　日</t>
  </si>
  <si>
    <t>在宅復帰率</t>
  </si>
  <si>
    <t>ベッド回転率</t>
  </si>
  <si>
    <t>入所前後訪問指導割合</t>
  </si>
  <si>
    <t>退所前後訪問指導割合</t>
  </si>
  <si>
    <t>居宅サービスの実施数</t>
  </si>
  <si>
    <t>リハ専門職の配置割合</t>
  </si>
  <si>
    <t>支援相談員の配置割合</t>
  </si>
  <si>
    <t>要介護４又は５の割合</t>
  </si>
  <si>
    <t>喀痰吸引の実施割合</t>
  </si>
  <si>
    <t>経管栄養の実施割合</t>
  </si>
  <si>
    <t>入所者が居宅へ退所する際に，当該入所者及びその家族等に対して，退所後の療養上の指導を行っている。</t>
  </si>
  <si>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基準，リハビリテーションにおける入所者に対する負荷等のうちいずれか一以上の指示を行っている。</t>
  </si>
  <si>
    <t>算定根拠等の関係書類を整備している。</t>
  </si>
  <si>
    <t xml:space="preserve">在宅復帰・在宅療養支援等評価指標として算出される数が報酬上の評価における区分変更を必要としない範囲での変化等，軽微な変更であれば毎月の届出は不要
</t>
  </si>
  <si>
    <t>例えば，在宅復帰・在宅療養支援等評価指標が２４から３６に変化した場合は，区分の変更が生じない範囲での変化であるため，届出不要</t>
  </si>
  <si>
    <t>介護老人保健施設における基本施設サービス費（基本型・在宅強化型）
および在宅復帰・在宅療養支援機能加算の算定に関する届出書</t>
  </si>
  <si>
    <t>1　新規　　　2　変更　　　3　終了</t>
  </si>
  <si>
    <t>1　介護老人保健施設　　　　2　（介護予防）短期入所療養介護</t>
  </si>
  <si>
    <t>在宅復帰・在宅療養支援機能加算</t>
  </si>
  <si>
    <t>なし</t>
  </si>
  <si>
    <t>あり</t>
  </si>
  <si>
    <t>1　基本型</t>
  </si>
  <si>
    <t>2　加算型</t>
  </si>
  <si>
    <t>3　在宅強化型</t>
  </si>
  <si>
    <t>4　超強化型</t>
  </si>
  <si>
    <t>届 出 項 目</t>
  </si>
  <si>
    <t>事 業 所 名</t>
  </si>
  <si>
    <t>異 動 区 分</t>
  </si>
  <si>
    <t>施 設 種 別</t>
  </si>
  <si>
    <t>介護保健施設
サービス費</t>
  </si>
  <si>
    <t>(Ⅰ)の(ⅰ)又は(ⅲ)</t>
  </si>
  <si>
    <t>(Ⅰ)の(ⅱ)又は(ⅳ)</t>
  </si>
  <si>
    <t>平成３１年度中に当該活動を実施する場合でも，各施設において地域の実情に合わせた検討を行い，可能な限り早期から実施することが望ましいものであること。また，既に当該活動を実施している施設においては，さらに創意工夫を行うよう努めることが望ましい。</t>
  </si>
  <si>
    <t>算定根拠等の関係書類を整備している。</t>
  </si>
  <si>
    <t>共 通 要 件
（全 区 分）</t>
  </si>
  <si>
    <t>退所者の退所後30日以内（退所時の要介護状態区分が要介護4又は要介護5の場合にあっては14日以内）に，次のいずれかの方法により，当該退所者の在宅における生活が１月以上（退所時の要介護状態区分が要介護４又は要介護５の場合にあっては14日以上）継続する見込みであることを確認し，記録している。</t>
  </si>
  <si>
    <t>入所者が在宅へ退所するに当たっては，当該入所者及びその家族に対して，退所後の居宅サービスその他の保険医療サービス又は福祉サービスについて指導を行うこと。入所者及び家族に対する指導は，以下のようなもの</t>
  </si>
  <si>
    <t>食事，入浴，健康管理等在宅療養に関する指導</t>
  </si>
  <si>
    <t>退所する者の運動機能及び日常生活動作能力の維持及び向上を目的として行う体位変換，起座又は離床訓練，起立訓練，食事訓練，排泄訓練の指導</t>
  </si>
  <si>
    <t>家屋の改善の指導</t>
  </si>
  <si>
    <t>退所する者の介助方法に関する指導</t>
  </si>
  <si>
    <t>・</t>
  </si>
  <si>
    <t>注2</t>
  </si>
  <si>
    <t>注1</t>
  </si>
  <si>
    <t xml:space="preserve">介護老人保健施設サービス費（Ⅰ）においては，届出が受理された日が属する月の翌月（届出が受理された日が月の初日である場合は当該月）から算定を開始するものであり，「算定日が属する月の前６月間」又は「算定日が属する月の前３月間」とは，算定を開始する月の前月を含む前６月間又は前３月間をいう。
</t>
  </si>
  <si>
    <t>注3</t>
  </si>
  <si>
    <t>算定日が属する月の前６月間における死亡した者の総数</t>
  </si>
  <si>
    <t>④で得た割合が</t>
  </si>
  <si>
    <t>Ａ</t>
  </si>
  <si>
    <t xml:space="preserve"> ①÷（②－③）×１００</t>
  </si>
  <si>
    <r>
      <t xml:space="preserve"> ①÷{ (②＋③) ÷２}　</t>
    </r>
    <r>
      <rPr>
        <sz val="9"/>
        <rFont val="HGSｺﾞｼｯｸM"/>
        <family val="3"/>
      </rPr>
      <t>※施設の入居者の平均在所日数</t>
    </r>
  </si>
  <si>
    <t>Ｂ</t>
  </si>
  <si>
    <t>３０. ４ ÷ ④ ＝</t>
  </si>
  <si>
    <t>①のうち，入所期間が１月以上であると見込まれる者で，かつ，入所予定３０日前～入所７日後の間に，その者が退所後に生活することが見込まれる居宅を訪問し，退所を目的とした施設サービス計画の策定及び診療方針の決定を行った者の延数</t>
  </si>
  <si>
    <t xml:space="preserve"> ② ÷ ① × １００</t>
  </si>
  <si>
    <t>③で得た割合が</t>
  </si>
  <si>
    <t>②において，「居宅を訪問し，退所を目的とした施設サービス計画の策定及び診療方針の決定を行う」にあたっては以下の要件を満たすこと。</t>
  </si>
  <si>
    <t>・</t>
  </si>
  <si>
    <t>・</t>
  </si>
  <si>
    <t>その目標に到達するために必要な事項について入所者及びその家族等に指導を行い，それらを踏まえて退所を目的とした施設サービスの策定及び診療方針の決定を行う。</t>
  </si>
  <si>
    <t>指導日及び指導内容の要点については診療録等に記載する。</t>
  </si>
  <si>
    <t>退所後に生活する居宅の状況に合わせ，入所者の意向を踏まえ，入浴や排泄等の生活機能について，入所中に到達すべき改善目標を定める。</t>
  </si>
  <si>
    <t xml:space="preserve"> ② ÷ ① × １００</t>
  </si>
  <si>
    <t>Ｃ</t>
  </si>
  <si>
    <t>Ｄ</t>
  </si>
  <si>
    <t>算定要件を満たさなくなった場合の取扱いについては，平成３０年度介護報酬改定前の施設サービス費(Ⅰ)の(ｉ)又は(ⅲ)【改定前の従来型】については，改定後の施設サービス費(Ⅰ)の(ⅰ)又は(ⅲ)【改定後の基本型】と，改定前の施設サービス費(Ⅰ)の(ⅱ)又は(ⅳ)【改定前の在宅強化型】については，改定前の介護老人保健施設サービス費(Ⅰ)の(ⅱ)又は(ⅳ)【改定後の在宅強化型】とみなして取り扱う。</t>
  </si>
  <si>
    <t>医師，看護職員，支援相談員，理学療法士，作業療法士，言語聴覚士，栄養士，介護支援専門員等（以下「医師等」）が協力して，退所後に生活することが見込まれる居宅を訪問し，必要な情報を収集する。</t>
  </si>
  <si>
    <t>②における「退所後の療養上の指導」にあたっては，医師等が協力して退所後生活することが見込まれる居宅を訪問し，必要な情報を収集した上で，次の事項について，入所者及びその家族等に指導を行う。また，指導日及び指導内容の要点について診療録等に記載すること。</t>
  </si>
  <si>
    <t>退所する者の運動機能及び日常生活動作能力の維持及び向上を目的として行う体位変換，起座又は離床訓練，起立訓練，食事訓練，排泄訓練の内容</t>
  </si>
  <si>
    <t>食事，入浴，健康管理等居宅療養に関する内容</t>
  </si>
  <si>
    <t>退所する者の介助方法の内容</t>
  </si>
  <si>
    <t>家屋の改善内容</t>
  </si>
  <si>
    <t>・</t>
  </si>
  <si>
    <t xml:space="preserve">・
</t>
  </si>
  <si>
    <t>・</t>
  </si>
  <si>
    <t>Ｅ</t>
  </si>
  <si>
    <t xml:space="preserve"> ① ÷ ②  ÷ ③ × ④ ×１００</t>
  </si>
  <si>
    <t>⑤で得た数につき，下の３区分に応じて右に掲げる数を記載</t>
  </si>
  <si>
    <t>・
・
・</t>
  </si>
  <si>
    <t>Ｆ</t>
  </si>
  <si>
    <r>
      <rPr>
        <u val="single"/>
        <sz val="10"/>
        <color indexed="10"/>
        <rFont val="HGSｺﾞｼｯｸM"/>
        <family val="3"/>
      </rPr>
      <t>５以上かつ理学療法士，作業療法士及び言語聴覚士のいずれの職種も入所者数で除した数に百を乗じた数が０. ２以上</t>
    </r>
    <r>
      <rPr>
        <sz val="10"/>
        <rFont val="HGSｺﾞｼｯｸM"/>
        <family val="3"/>
      </rPr>
      <t>　　→　</t>
    </r>
    <r>
      <rPr>
        <u val="single"/>
        <sz val="10"/>
        <color indexed="10"/>
        <rFont val="HGSｺﾞｼｯｸM"/>
        <family val="3"/>
      </rPr>
      <t>５</t>
    </r>
  </si>
  <si>
    <t xml:space="preserve"> ① ÷ ② ÷ ③ × ④ ×１００</t>
  </si>
  <si>
    <t>⑤で得た数が</t>
  </si>
  <si>
    <t>Ｇ</t>
  </si>
  <si>
    <t>・２未満　　　　　　→　　０
・２以上～３未満　　→　　３
・３以上　　　　　　→　　５</t>
  </si>
  <si>
    <r>
      <t>５以上</t>
    </r>
    <r>
      <rPr>
        <sz val="10"/>
        <color indexed="10"/>
        <rFont val="HGSｺﾞｼｯｸM"/>
        <family val="3"/>
      </rPr>
      <t>　　</t>
    </r>
    <r>
      <rPr>
        <sz val="10"/>
        <rFont val="HGSｺﾞｼｯｸM"/>
        <family val="3"/>
      </rPr>
      <t>　　　→　　</t>
    </r>
    <r>
      <rPr>
        <u val="single"/>
        <sz val="10"/>
        <color indexed="10"/>
        <rFont val="HGSｺﾞｼｯｸM"/>
        <family val="3"/>
      </rPr>
      <t>３</t>
    </r>
    <r>
      <rPr>
        <sz val="10"/>
        <rFont val="HGSｺﾞｼｯｸM"/>
        <family val="3"/>
      </rPr>
      <t xml:space="preserve">
３以上～５未満　→　　</t>
    </r>
    <r>
      <rPr>
        <u val="single"/>
        <sz val="10"/>
        <color indexed="10"/>
        <rFont val="HGSｺﾞｼｯｸM"/>
        <family val="3"/>
      </rPr>
      <t>２</t>
    </r>
    <r>
      <rPr>
        <sz val="10"/>
        <rFont val="HGSｺﾞｼｯｸM"/>
        <family val="3"/>
      </rPr>
      <t xml:space="preserve">
３未満　　　　　→　　０</t>
    </r>
  </si>
  <si>
    <t xml:space="preserve"> ① ÷ ② ×１００</t>
  </si>
  <si>
    <t>③で得た割合が</t>
  </si>
  <si>
    <t>・３５％未満　　　　　　　　→　　０
・３５％以上～５０％未満　　→　　３
・５０％以上　　　　　　　　→　　５</t>
  </si>
  <si>
    <t>Ｉ</t>
  </si>
  <si>
    <t>・１０％未満　　　　　　　　→　　０
・１０％以上～３０％未満　　→　　５
・３０％以上　　　　　　　　→　１０</t>
  </si>
  <si>
    <t>Ｈ</t>
  </si>
  <si>
    <t>③で得た割合が</t>
  </si>
  <si>
    <t>・５％未満　　　　　　　　　→　　０
・５％以上～１０％未満　　　→　　３
・１０％以上　　　　　　　　→　　５</t>
  </si>
  <si>
    <t xml:space="preserve"> ① ÷ ② ×１００</t>
  </si>
  <si>
    <t>「喀痰吸引が実施された者」の割合については，現に喀痰吸引を実施している者及び過去１年間に喀痰吸引が実施されていた者（入所期間が１年以上である入所者にあっては，当該入所期間中（入所時を含む。）に喀痰吸引が実施されていた者）であって，口腔衛生管理加算又は口腔衛生管理体制加算を算定されている者の直近３か月間の延入所者数（入所延べ日数）を当該施設の直近３か月間の延入所者数（入所延べ日数）で除した割合となる。</t>
  </si>
  <si>
    <t>Ｊ</t>
  </si>
  <si>
    <t>「経管栄養が実施された者」の割合については，現に経管栄養を実施している者及び過去１年間に経管栄養が実施されていた者（入所期間が１年以上である入所者にあっては，当該入所期間中（入所時を含む。）に経管栄養が実施されていた者）であって，経口維持加算又は栄養マネジメント加算を算定されている者の直近３か月間の延入所者数（入所延べ日数）を当該施設の直近３か月間の延入所者数（入所延べ日数）で除した割合となる。</t>
  </si>
  <si>
    <t>合計値</t>
  </si>
  <si>
    <t>総括表</t>
  </si>
  <si>
    <t>①</t>
  </si>
  <si>
    <t>※「地域に貢献する活動」は，次の①～③の考え方によるものとする。</t>
  </si>
  <si>
    <t>在宅強化型</t>
  </si>
  <si>
    <t>基 本 型</t>
  </si>
  <si>
    <t>加 算 型</t>
  </si>
  <si>
    <t>超強化型</t>
  </si>
  <si>
    <t>・在宅強化型
・超強化型</t>
  </si>
  <si>
    <t>下記の区分を算定する場合の共通要件</t>
  </si>
  <si>
    <t>・加算型
・在宅強化型
・超強化型</t>
  </si>
  <si>
    <t>①～③について，下の４区分に応じて右に掲げる数を記載する。</t>
  </si>
  <si>
    <t>Ａ～Ｊの合計値が，２０以上</t>
  </si>
  <si>
    <r>
      <t>Ａ～Ｊの合計値が，</t>
    </r>
    <r>
      <rPr>
        <sz val="11"/>
        <color indexed="10"/>
        <rFont val="HGSｺﾞｼｯｸM"/>
        <family val="3"/>
      </rPr>
      <t>４０以上</t>
    </r>
  </si>
  <si>
    <t>Ａ～Ｊの合計値が，６０以上</t>
  </si>
  <si>
    <r>
      <t>Ａ～Ｊの合計値が，</t>
    </r>
    <r>
      <rPr>
        <sz val="11"/>
        <color indexed="10"/>
        <rFont val="HGSｺﾞｼｯｸM"/>
        <family val="3"/>
      </rPr>
      <t>７０以上</t>
    </r>
  </si>
  <si>
    <t>・０. ０５未満　　　　　　　  →　　０
・０. ０５以上～０. １未満　　→　１０
・０. １以上　　　　　　　　  →　２０</t>
  </si>
  <si>
    <t>・１０％未満　　　　　　　   →　　０
・１０％以上～３０％未満　　→　　５
・３０％以上　　　　　　　   →　１０</t>
  </si>
  <si>
    <r>
      <t>いずれか２種類のサービスを実施
　</t>
    </r>
    <r>
      <rPr>
        <u val="single"/>
        <sz val="10"/>
        <color indexed="10"/>
        <rFont val="HGSｺﾞｼｯｸM"/>
        <family val="3"/>
      </rPr>
      <t>うち訪問リハビリテーションを実施している</t>
    </r>
    <r>
      <rPr>
        <sz val="10"/>
        <rFont val="HGSｺﾞｼｯｸM"/>
        <family val="3"/>
      </rPr>
      <t>　　　→　３
　</t>
    </r>
    <r>
      <rPr>
        <u val="single"/>
        <sz val="10"/>
        <color indexed="10"/>
        <rFont val="HGSｺﾞｼｯｸM"/>
        <family val="3"/>
      </rPr>
      <t>うち訪問リハビリテーションを実施していない</t>
    </r>
    <r>
      <rPr>
        <sz val="10"/>
        <rFont val="HGSｺﾞｼｯｸM"/>
        <family val="3"/>
      </rPr>
      <t>　　→　</t>
    </r>
    <r>
      <rPr>
        <u val="single"/>
        <sz val="10"/>
        <color indexed="10"/>
        <rFont val="HGSｺﾞｼｯｸM"/>
        <family val="3"/>
      </rPr>
      <t>１</t>
    </r>
  </si>
  <si>
    <t>全てのサービスを実施　  　　　　　　　　　           →   ５</t>
  </si>
  <si>
    <r>
      <t>いずれか</t>
    </r>
    <r>
      <rPr>
        <u val="single"/>
        <sz val="10"/>
        <color indexed="10"/>
        <rFont val="HGSｺﾞｼｯｸM"/>
        <family val="3"/>
      </rPr>
      <t>１種類以下のサービスを実施</t>
    </r>
    <r>
      <rPr>
        <sz val="10"/>
        <rFont val="HGSｺﾞｼｯｸM"/>
        <family val="3"/>
      </rPr>
      <t xml:space="preserve">　　  　　     　→   </t>
    </r>
    <r>
      <rPr>
        <u val="single"/>
        <sz val="10"/>
        <color indexed="10"/>
        <rFont val="HGSｺﾞｼｯｸM"/>
        <family val="3"/>
      </rPr>
      <t>０</t>
    </r>
  </si>
  <si>
    <t>・３０％以下　　　　　　　→　   ０
・３０％超 ～ ５０％以下　 →　１０
・５０％超　　　　　　　　→　２０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</si>
</sst>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33">
    <font>
      <sz val="11"/>
      <color indexed="8"/>
      <name val="ＭＳ Ｐゴシック"/>
      <family val="3"/>
    </font>
    <font>
      <sz val="11"/>
      <name val="ＭＳ Ｐゴシック"/>
      <family val="3"/>
    </font>
    <font>
      <sz val="11"/>
      <name val="HGSｺﾞｼｯｸM"/>
      <family val="3"/>
    </font>
    <font>
      <sz val="10"/>
      <name val="HGSｺﾞｼｯｸM"/>
      <family val="3"/>
    </font>
    <font>
      <sz val="20"/>
      <name val="HGSｺﾞｼｯｸM"/>
      <family val="3"/>
    </font>
    <font>
      <sz val="9"/>
      <name val="HGSｺﾞｼｯｸM"/>
      <family val="3"/>
    </font>
    <font>
      <sz val="8"/>
      <name val="HGSｺﾞｼｯｸM"/>
      <family val="3"/>
    </font>
    <font>
      <i/>
      <sz val="11"/>
      <color indexed="23"/>
      <name val="ＭＳ Ｐゴシック"/>
      <family val="3"/>
    </font>
    <font>
      <sz val="11"/>
      <color indexed="20"/>
      <name val="ＭＳ Ｐゴシック"/>
      <family val="3"/>
    </font>
    <font>
      <sz val="11"/>
      <color indexed="9"/>
      <name val="ＭＳ Ｐゴシック"/>
      <family val="3"/>
    </font>
    <font>
      <b/>
      <sz val="11"/>
      <color indexed="56"/>
      <name val="ＭＳ Ｐゴシック"/>
      <family val="3"/>
    </font>
    <font>
      <sz val="11"/>
      <color indexed="62"/>
      <name val="ＭＳ Ｐゴシック"/>
      <family val="3"/>
    </font>
    <font>
      <b/>
      <sz val="13"/>
      <color indexed="56"/>
      <name val="ＭＳ Ｐゴシック"/>
      <family val="3"/>
    </font>
    <font>
      <b/>
      <sz val="18"/>
      <color indexed="56"/>
      <name val="ＭＳ Ｐゴシック"/>
      <family val="3"/>
    </font>
    <font>
      <sz val="11"/>
      <color indexed="10"/>
      <name val="ＭＳ Ｐゴシック"/>
      <family val="3"/>
    </font>
    <font>
      <b/>
      <sz val="11"/>
      <color indexed="9"/>
      <name val="ＭＳ Ｐゴシック"/>
      <family val="3"/>
    </font>
    <font>
      <sz val="11"/>
      <color indexed="52"/>
      <name val="ＭＳ Ｐゴシック"/>
      <family val="3"/>
    </font>
    <font>
      <b/>
      <sz val="15"/>
      <color indexed="56"/>
      <name val="ＭＳ Ｐゴシック"/>
      <family val="3"/>
    </font>
    <font>
      <sz val="11"/>
      <color indexed="60"/>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sz val="11"/>
      <color indexed="17"/>
      <name val="ＭＳ Ｐゴシック"/>
      <family val="3"/>
    </font>
    <font>
      <sz val="6"/>
      <name val="ＭＳ Ｐゴシック"/>
      <family val="3"/>
    </font>
    <font>
      <u val="single"/>
      <sz val="10"/>
      <color indexed="10"/>
      <name val="HGSｺﾞｼｯｸM"/>
      <family val="3"/>
    </font>
    <font>
      <sz val="10"/>
      <color indexed="10"/>
      <name val="HGSｺﾞｼｯｸM"/>
      <family val="3"/>
    </font>
    <font>
      <sz val="11"/>
      <color indexed="10"/>
      <name val="HGSｺﾞｼｯｸM"/>
      <family val="3"/>
    </font>
    <font>
      <b/>
      <sz val="10"/>
      <name val="HGSｺﾞｼｯｸM"/>
      <family val="3"/>
    </font>
    <font>
      <b/>
      <sz val="11"/>
      <name val="HGSｺﾞｼｯｸM"/>
      <family val="3"/>
    </font>
    <font>
      <sz val="16"/>
      <name val="HGSｺﾞｼｯｸM"/>
      <family val="3"/>
    </font>
    <font>
      <b/>
      <sz val="16"/>
      <name val="HGSｺﾞｼｯｸM"/>
      <family val="3"/>
    </font>
    <font>
      <u val="single"/>
      <sz val="11"/>
      <color indexed="10"/>
      <name val="HGSｺﾞｼｯｸM"/>
      <family val="3"/>
    </font>
    <font>
      <u val="single"/>
      <sz val="11"/>
      <color rgb="FFFF0000"/>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color indexed="63"/>
      </left>
      <right>
        <color indexed="63"/>
      </right>
      <top>
        <color indexed="63"/>
      </top>
      <bottom style="hair"/>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style="thin"/>
      <top style="thin"/>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3" fillId="0" borderId="0" applyNumberFormat="0" applyFill="0" applyBorder="0" applyAlignment="0" applyProtection="0"/>
    <xf numFmtId="0" fontId="15"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8" fillId="3" borderId="0" applyNumberFormat="0" applyBorder="0" applyAlignment="0" applyProtection="0"/>
    <xf numFmtId="0" fontId="2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2"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0" fillId="0" borderId="8" applyNumberFormat="0" applyFill="0" applyAlignment="0" applyProtection="0"/>
    <xf numFmtId="0" fontId="19" fillId="23"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4" borderId="0" applyNumberFormat="0" applyBorder="0" applyAlignment="0" applyProtection="0"/>
  </cellStyleXfs>
  <cellXfs count="309">
    <xf numFmtId="0" fontId="0" fillId="0" borderId="0" xfId="0" applyAlignment="1">
      <alignment vertical="center"/>
    </xf>
    <xf numFmtId="0" fontId="2" fillId="0" borderId="0" xfId="63" applyFont="1" applyAlignment="1" applyProtection="1">
      <alignment horizontal="left" vertical="center"/>
      <protection locked="0"/>
    </xf>
    <xf numFmtId="0" fontId="2" fillId="0" borderId="0" xfId="63" applyFont="1" applyAlignment="1" applyProtection="1">
      <alignment horizontal="right" vertical="center"/>
      <protection locked="0"/>
    </xf>
    <xf numFmtId="0" fontId="2" fillId="0" borderId="10" xfId="63" applyFont="1" applyBorder="1" applyAlignment="1" applyProtection="1">
      <alignment vertical="center"/>
      <protection locked="0"/>
    </xf>
    <xf numFmtId="0" fontId="2" fillId="0" borderId="0" xfId="63" applyFont="1" applyProtection="1">
      <alignment/>
      <protection locked="0"/>
    </xf>
    <xf numFmtId="0" fontId="2" fillId="0" borderId="0" xfId="65" applyFont="1" applyProtection="1">
      <alignment/>
      <protection locked="0"/>
    </xf>
    <xf numFmtId="0" fontId="2" fillId="0" borderId="11" xfId="63" applyFont="1" applyBorder="1" applyAlignment="1" applyProtection="1">
      <alignment vertical="center"/>
      <protection locked="0"/>
    </xf>
    <xf numFmtId="0" fontId="2" fillId="0" borderId="12" xfId="63" applyNumberFormat="1" applyFont="1" applyBorder="1" applyAlignment="1" applyProtection="1">
      <alignment horizontal="left" vertical="center"/>
      <protection locked="0"/>
    </xf>
    <xf numFmtId="0" fontId="2" fillId="0" borderId="13" xfId="63" applyNumberFormat="1" applyFont="1" applyBorder="1" applyAlignment="1" applyProtection="1">
      <alignment horizontal="left" vertical="center"/>
      <protection locked="0"/>
    </xf>
    <xf numFmtId="0" fontId="1" fillId="0" borderId="0" xfId="65" applyFont="1" applyProtection="1">
      <alignment/>
      <protection locked="0"/>
    </xf>
    <xf numFmtId="0" fontId="2" fillId="0" borderId="11" xfId="64" applyFont="1" applyBorder="1" applyAlignment="1" applyProtection="1">
      <alignment/>
      <protection locked="0"/>
    </xf>
    <xf numFmtId="0" fontId="2" fillId="0" borderId="12" xfId="64" applyNumberFormat="1" applyFont="1" applyBorder="1" applyAlignment="1" applyProtection="1">
      <alignment horizontal="left"/>
      <protection locked="0"/>
    </xf>
    <xf numFmtId="0" fontId="2" fillId="0" borderId="12" xfId="62" applyFont="1" applyBorder="1" applyAlignment="1" applyProtection="1">
      <alignment vertical="center" wrapText="1"/>
      <protection locked="0"/>
    </xf>
    <xf numFmtId="0" fontId="2" fillId="0" borderId="13" xfId="62" applyFont="1" applyBorder="1" applyAlignment="1" applyProtection="1">
      <alignment vertical="center" wrapText="1"/>
      <protection locked="0"/>
    </xf>
    <xf numFmtId="0" fontId="2" fillId="0" borderId="14" xfId="64" applyFont="1" applyBorder="1" applyAlignment="1" applyProtection="1">
      <alignment vertical="center"/>
      <protection locked="0"/>
    </xf>
    <xf numFmtId="0" fontId="3" fillId="0" borderId="0" xfId="64" applyFont="1" applyBorder="1" applyAlignment="1" applyProtection="1">
      <alignment/>
      <protection locked="0"/>
    </xf>
    <xf numFmtId="0" fontId="3" fillId="0" borderId="15" xfId="64" applyFont="1" applyBorder="1" applyAlignment="1" applyProtection="1">
      <alignment/>
      <protection locked="0"/>
    </xf>
    <xf numFmtId="0" fontId="1" fillId="0" borderId="15" xfId="65" applyFont="1" applyBorder="1" applyProtection="1">
      <alignment/>
      <protection locked="0"/>
    </xf>
    <xf numFmtId="0" fontId="2" fillId="0" borderId="15" xfId="62" applyFont="1" applyBorder="1" applyAlignment="1" applyProtection="1">
      <alignment vertical="center" wrapText="1"/>
      <protection locked="0"/>
    </xf>
    <xf numFmtId="0" fontId="3" fillId="0" borderId="15" xfId="62" applyFont="1" applyFill="1" applyBorder="1" applyAlignment="1" applyProtection="1">
      <alignment horizontal="center" vertical="center"/>
      <protection locked="0"/>
    </xf>
    <xf numFmtId="0" fontId="3" fillId="0" borderId="0" xfId="62" applyFont="1" applyFill="1" applyBorder="1" applyAlignment="1" applyProtection="1">
      <alignment horizontal="center" vertical="center" wrapText="1"/>
      <protection locked="0"/>
    </xf>
    <xf numFmtId="0" fontId="2" fillId="0" borderId="16" xfId="62" applyFont="1" applyBorder="1" applyAlignment="1" applyProtection="1">
      <alignment vertical="center" wrapText="1"/>
      <protection locked="0"/>
    </xf>
    <xf numFmtId="0" fontId="2" fillId="0" borderId="0" xfId="64" applyFont="1" applyBorder="1" applyProtection="1">
      <alignment/>
      <protection locked="0"/>
    </xf>
    <xf numFmtId="0" fontId="1" fillId="0" borderId="14" xfId="65" applyFont="1" applyBorder="1" applyProtection="1">
      <alignment/>
      <protection locked="0"/>
    </xf>
    <xf numFmtId="0" fontId="2" fillId="0" borderId="0" xfId="64" applyFont="1" applyBorder="1" applyAlignment="1" applyProtection="1">
      <alignment horizontal="left" vertical="center" indent="3"/>
      <protection locked="0"/>
    </xf>
    <xf numFmtId="0" fontId="2" fillId="0" borderId="16" xfId="64" applyFont="1" applyBorder="1" applyAlignment="1" applyProtection="1">
      <alignment horizontal="left" vertical="center" wrapText="1"/>
      <protection locked="0"/>
    </xf>
    <xf numFmtId="0" fontId="2" fillId="0" borderId="0" xfId="64" applyFont="1" applyProtection="1">
      <alignment/>
      <protection locked="0"/>
    </xf>
    <xf numFmtId="0" fontId="1" fillId="0" borderId="0" xfId="64" applyFont="1" applyProtection="1">
      <alignment/>
      <protection locked="0"/>
    </xf>
    <xf numFmtId="0" fontId="2" fillId="0" borderId="0" xfId="63" applyFont="1" applyBorder="1" applyAlignment="1" applyProtection="1">
      <alignment horizontal="left" vertical="center"/>
      <protection locked="0"/>
    </xf>
    <xf numFmtId="0" fontId="2" fillId="0" borderId="17" xfId="63" applyFont="1" applyBorder="1" applyAlignment="1" applyProtection="1">
      <alignment horizontal="left" vertical="center"/>
      <protection locked="0"/>
    </xf>
    <xf numFmtId="0" fontId="2" fillId="0" borderId="18" xfId="63" applyFont="1" applyBorder="1" applyAlignment="1" applyProtection="1">
      <alignment horizontal="left" vertical="center"/>
      <protection locked="0"/>
    </xf>
    <xf numFmtId="0" fontId="2" fillId="0" borderId="19" xfId="63" applyFont="1" applyBorder="1" applyAlignment="1" applyProtection="1">
      <alignment horizontal="left" vertical="center"/>
      <protection locked="0"/>
    </xf>
    <xf numFmtId="0" fontId="2" fillId="0" borderId="11" xfId="63" applyFont="1" applyBorder="1" applyAlignment="1" applyProtection="1">
      <alignment horizontal="left" vertical="center"/>
      <protection locked="0"/>
    </xf>
    <xf numFmtId="0" fontId="2" fillId="0" borderId="12" xfId="63" applyFont="1" applyBorder="1" applyAlignment="1" applyProtection="1">
      <alignment horizontal="left" vertical="center"/>
      <protection locked="0"/>
    </xf>
    <xf numFmtId="0" fontId="2" fillId="0" borderId="13" xfId="63" applyFont="1" applyBorder="1" applyAlignment="1" applyProtection="1">
      <alignment horizontal="left" vertical="center"/>
      <protection locked="0"/>
    </xf>
    <xf numFmtId="0" fontId="2" fillId="0" borderId="14" xfId="63" applyNumberFormat="1" applyFont="1" applyBorder="1" applyAlignment="1" applyProtection="1">
      <alignment vertical="top"/>
      <protection locked="0"/>
    </xf>
    <xf numFmtId="0" fontId="2" fillId="0" borderId="0" xfId="63" applyNumberFormat="1" applyFont="1" applyFill="1" applyBorder="1" applyAlignment="1" applyProtection="1">
      <alignment horizontal="center" vertical="top"/>
      <protection locked="0"/>
    </xf>
    <xf numFmtId="0" fontId="2" fillId="0" borderId="14" xfId="63" applyNumberFormat="1" applyFont="1" applyBorder="1" applyAlignment="1" applyProtection="1">
      <alignment horizontal="center" vertical="top"/>
      <protection locked="0"/>
    </xf>
    <xf numFmtId="0" fontId="2" fillId="0" borderId="14" xfId="63" applyFont="1" applyBorder="1" applyAlignment="1" applyProtection="1">
      <alignment vertical="center" wrapText="1"/>
      <protection locked="0"/>
    </xf>
    <xf numFmtId="0" fontId="2" fillId="0" borderId="0" xfId="63" applyNumberFormat="1" applyFont="1" applyBorder="1" applyAlignment="1" applyProtection="1">
      <alignment horizontal="left" vertical="center" wrapText="1"/>
      <protection locked="0"/>
    </xf>
    <xf numFmtId="0" fontId="2" fillId="0" borderId="16" xfId="63" applyNumberFormat="1" applyFont="1" applyBorder="1" applyAlignment="1" applyProtection="1">
      <alignment horizontal="left" vertical="center" wrapText="1"/>
      <protection locked="0"/>
    </xf>
    <xf numFmtId="0" fontId="2" fillId="0" borderId="0" xfId="63" applyNumberFormat="1" applyFont="1" applyBorder="1" applyAlignment="1" applyProtection="1">
      <alignment horizontal="left" vertical="center"/>
      <protection locked="0"/>
    </xf>
    <xf numFmtId="0" fontId="2" fillId="0" borderId="0" xfId="0" applyNumberFormat="1" applyFont="1" applyBorder="1" applyAlignment="1" applyProtection="1">
      <alignment vertical="top"/>
      <protection locked="0"/>
    </xf>
    <xf numFmtId="0" fontId="2" fillId="0" borderId="0" xfId="63" applyNumberFormat="1" applyFont="1" applyAlignment="1" applyProtection="1">
      <alignment horizontal="left" vertical="center"/>
      <protection locked="0"/>
    </xf>
    <xf numFmtId="0" fontId="2" fillId="0" borderId="0" xfId="63" applyNumberFormat="1" applyFont="1" applyBorder="1" applyAlignment="1" applyProtection="1">
      <alignment vertical="top" wrapText="1"/>
      <protection locked="0"/>
    </xf>
    <xf numFmtId="0" fontId="2" fillId="0" borderId="16" xfId="63" applyNumberFormat="1" applyFont="1" applyBorder="1" applyAlignment="1" applyProtection="1">
      <alignment vertical="top" wrapText="1"/>
      <protection locked="0"/>
    </xf>
    <xf numFmtId="0" fontId="2" fillId="0" borderId="0" xfId="63" applyFont="1" applyBorder="1" applyAlignment="1" applyProtection="1">
      <alignment vertical="center" wrapText="1"/>
      <protection locked="0"/>
    </xf>
    <xf numFmtId="0" fontId="2" fillId="0" borderId="16" xfId="63" applyFont="1" applyBorder="1" applyAlignment="1" applyProtection="1">
      <alignment vertical="center" wrapText="1"/>
      <protection locked="0"/>
    </xf>
    <xf numFmtId="0" fontId="2" fillId="0" borderId="0" xfId="61" applyFont="1" applyBorder="1" applyAlignment="1" applyProtection="1">
      <alignment horizontal="left" vertical="top" wrapText="1"/>
      <protection locked="0"/>
    </xf>
    <xf numFmtId="0" fontId="2" fillId="0" borderId="14" xfId="63" applyNumberFormat="1" applyFont="1" applyFill="1" applyBorder="1" applyAlignment="1" applyProtection="1">
      <alignment horizontal="center" vertical="top"/>
      <protection locked="0"/>
    </xf>
    <xf numFmtId="0" fontId="2" fillId="0" borderId="16" xfId="63" applyNumberFormat="1" applyFont="1" applyFill="1" applyBorder="1" applyAlignment="1" applyProtection="1">
      <alignment horizontal="center" vertical="top"/>
      <protection locked="0"/>
    </xf>
    <xf numFmtId="0" fontId="2" fillId="0" borderId="0" xfId="63" applyFont="1" applyBorder="1" applyAlignment="1" applyProtection="1">
      <alignment vertical="center"/>
      <protection locked="0"/>
    </xf>
    <xf numFmtId="0" fontId="2" fillId="0" borderId="14" xfId="63" applyFont="1" applyBorder="1" applyAlignment="1" applyProtection="1">
      <alignment horizontal="center" vertical="center" wrapText="1"/>
      <protection locked="0"/>
    </xf>
    <xf numFmtId="0" fontId="3" fillId="0" borderId="0" xfId="61" applyFont="1" applyBorder="1" applyAlignment="1" applyProtection="1">
      <alignment horizontal="left" vertical="top" wrapText="1"/>
      <protection locked="0"/>
    </xf>
    <xf numFmtId="0" fontId="5" fillId="0" borderId="0" xfId="61" applyFont="1" applyBorder="1" applyAlignment="1" applyProtection="1">
      <alignment horizontal="left" vertical="top" wrapText="1"/>
      <protection locked="0"/>
    </xf>
    <xf numFmtId="0" fontId="5" fillId="0" borderId="0" xfId="61" applyNumberFormat="1" applyFont="1" applyFill="1" applyBorder="1" applyAlignment="1" applyProtection="1">
      <alignment horizontal="left" vertical="top" wrapText="1"/>
      <protection locked="0"/>
    </xf>
    <xf numFmtId="0" fontId="5" fillId="0" borderId="16" xfId="61" applyNumberFormat="1" applyFont="1" applyFill="1" applyBorder="1" applyAlignment="1" applyProtection="1">
      <alignment horizontal="left" vertical="top" wrapText="1"/>
      <protection locked="0"/>
    </xf>
    <xf numFmtId="0" fontId="5" fillId="0" borderId="0" xfId="63" applyFont="1" applyAlignment="1" applyProtection="1">
      <alignment horizontal="right" vertical="top"/>
      <protection locked="0"/>
    </xf>
    <xf numFmtId="0" fontId="2" fillId="0" borderId="14" xfId="63" applyNumberFormat="1" applyFont="1" applyFill="1" applyBorder="1" applyAlignment="1" applyProtection="1">
      <alignment horizontal="left" vertical="top" wrapText="1"/>
      <protection locked="0"/>
    </xf>
    <xf numFmtId="0" fontId="2" fillId="0" borderId="0" xfId="63" applyNumberFormat="1" applyFont="1" applyFill="1" applyBorder="1" applyAlignment="1" applyProtection="1">
      <alignment horizontal="left" vertical="top" wrapText="1"/>
      <protection locked="0"/>
    </xf>
    <xf numFmtId="0" fontId="2" fillId="0" borderId="16" xfId="63" applyNumberFormat="1" applyFont="1" applyFill="1" applyBorder="1" applyAlignment="1" applyProtection="1">
      <alignment horizontal="left" vertical="top" wrapText="1"/>
      <protection locked="0"/>
    </xf>
    <xf numFmtId="0" fontId="2" fillId="0" borderId="14" xfId="63" applyNumberFormat="1" applyFont="1" applyBorder="1" applyAlignment="1" applyProtection="1">
      <alignment vertical="top" wrapText="1"/>
      <protection locked="0"/>
    </xf>
    <xf numFmtId="0" fontId="5" fillId="0" borderId="0" xfId="63" applyNumberFormat="1" applyFont="1" applyFill="1" applyBorder="1" applyAlignment="1" applyProtection="1">
      <alignment horizontal="right" vertical="top"/>
      <protection locked="0"/>
    </xf>
    <xf numFmtId="0" fontId="2" fillId="0" borderId="0" xfId="63" applyNumberFormat="1" applyFont="1" applyAlignment="1" applyProtection="1">
      <alignment vertical="top" wrapText="1"/>
      <protection locked="0"/>
    </xf>
    <xf numFmtId="0" fontId="2" fillId="0" borderId="0" xfId="63" applyNumberFormat="1" applyFont="1" applyFill="1" applyBorder="1" applyAlignment="1" applyProtection="1">
      <alignment horizontal="center" vertical="top" wrapText="1"/>
      <protection locked="0"/>
    </xf>
    <xf numFmtId="0" fontId="5" fillId="0" borderId="0" xfId="0" applyNumberFormat="1" applyFont="1" applyBorder="1" applyAlignment="1" applyProtection="1">
      <alignment vertical="top" wrapText="1"/>
      <protection locked="0"/>
    </xf>
    <xf numFmtId="0" fontId="3" fillId="0" borderId="0" xfId="63" applyNumberFormat="1" applyFont="1" applyFill="1" applyBorder="1" applyAlignment="1" applyProtection="1">
      <alignment horizontal="right" vertical="top"/>
      <protection locked="0"/>
    </xf>
    <xf numFmtId="0" fontId="2" fillId="0" borderId="17" xfId="63" applyNumberFormat="1" applyFont="1" applyBorder="1" applyAlignment="1" applyProtection="1">
      <alignment vertical="top" wrapText="1"/>
      <protection locked="0"/>
    </xf>
    <xf numFmtId="0" fontId="2" fillId="0" borderId="18" xfId="63" applyNumberFormat="1" applyFont="1" applyBorder="1" applyAlignment="1" applyProtection="1">
      <alignment vertical="top" wrapText="1"/>
      <protection locked="0"/>
    </xf>
    <xf numFmtId="0" fontId="2" fillId="0" borderId="19" xfId="63" applyNumberFormat="1" applyFont="1" applyBorder="1" applyAlignment="1" applyProtection="1">
      <alignment vertical="top" wrapText="1"/>
      <protection locked="0"/>
    </xf>
    <xf numFmtId="0" fontId="3" fillId="0" borderId="18" xfId="63" applyNumberFormat="1" applyFont="1" applyFill="1" applyBorder="1" applyAlignment="1" applyProtection="1">
      <alignment horizontal="right" vertical="top"/>
      <protection locked="0"/>
    </xf>
    <xf numFmtId="0" fontId="2" fillId="0" borderId="18" xfId="63" applyNumberFormat="1" applyFont="1" applyFill="1" applyBorder="1" applyAlignment="1" applyProtection="1">
      <alignment horizontal="left" vertical="center"/>
      <protection locked="0"/>
    </xf>
    <xf numFmtId="0" fontId="2" fillId="0" borderId="14" xfId="63" applyNumberFormat="1" applyFont="1" applyBorder="1" applyAlignment="1" applyProtection="1">
      <alignment horizontal="left" vertical="center"/>
      <protection locked="0"/>
    </xf>
    <xf numFmtId="0" fontId="2" fillId="0" borderId="16" xfId="63" applyNumberFormat="1" applyFont="1" applyBorder="1" applyAlignment="1" applyProtection="1">
      <alignment horizontal="left" vertical="center"/>
      <protection locked="0"/>
    </xf>
    <xf numFmtId="0" fontId="2" fillId="0" borderId="14" xfId="63" applyNumberFormat="1" applyFont="1" applyBorder="1" applyAlignment="1" applyProtection="1">
      <alignment vertical="center" wrapText="1"/>
      <protection locked="0"/>
    </xf>
    <xf numFmtId="0" fontId="2" fillId="0" borderId="0" xfId="63" applyNumberFormat="1" applyFont="1" applyFill="1" applyBorder="1" applyAlignment="1" applyProtection="1">
      <alignment horizontal="left" vertical="center"/>
      <protection locked="0"/>
    </xf>
    <xf numFmtId="0" fontId="3" fillId="24" borderId="20" xfId="63" applyNumberFormat="1" applyFont="1" applyFill="1" applyBorder="1" applyAlignment="1" applyProtection="1">
      <alignment horizontal="center" vertical="center"/>
      <protection locked="0"/>
    </xf>
    <xf numFmtId="0" fontId="3" fillId="0" borderId="21" xfId="63" applyNumberFormat="1" applyFont="1" applyBorder="1" applyAlignment="1" applyProtection="1">
      <alignment vertical="center"/>
      <protection locked="0"/>
    </xf>
    <xf numFmtId="0" fontId="2" fillId="0" borderId="14" xfId="63" applyNumberFormat="1" applyFont="1" applyBorder="1" applyAlignment="1" applyProtection="1">
      <alignment horizontal="left" vertical="center" wrapText="1"/>
      <protection locked="0"/>
    </xf>
    <xf numFmtId="0" fontId="3" fillId="0" borderId="12" xfId="63" applyNumberFormat="1" applyFont="1" applyBorder="1" applyAlignment="1" applyProtection="1">
      <alignment horizontal="left" indent="1"/>
      <protection locked="0"/>
    </xf>
    <xf numFmtId="0" fontId="3" fillId="0" borderId="12" xfId="63" applyNumberFormat="1" applyFont="1" applyBorder="1" applyAlignment="1" applyProtection="1">
      <alignment vertical="center"/>
      <protection locked="0"/>
    </xf>
    <xf numFmtId="0" fontId="3" fillId="0" borderId="0" xfId="63" applyNumberFormat="1" applyFont="1" applyBorder="1" applyAlignment="1" applyProtection="1">
      <alignment vertical="top" wrapText="1"/>
      <protection locked="0"/>
    </xf>
    <xf numFmtId="0" fontId="27" fillId="24" borderId="22" xfId="63" applyNumberFormat="1" applyFont="1" applyFill="1" applyBorder="1" applyAlignment="1" applyProtection="1">
      <alignment horizontal="center" vertical="center" wrapText="1"/>
      <protection locked="0"/>
    </xf>
    <xf numFmtId="0" fontId="3" fillId="0" borderId="0" xfId="63" applyNumberFormat="1" applyFont="1" applyBorder="1" applyAlignment="1" applyProtection="1">
      <alignment horizontal="center" vertical="center"/>
      <protection locked="0"/>
    </xf>
    <xf numFmtId="0" fontId="3" fillId="0" borderId="0" xfId="63" applyNumberFormat="1" applyFont="1" applyBorder="1" applyAlignment="1" applyProtection="1">
      <alignment vertical="center" wrapText="1"/>
      <protection locked="0"/>
    </xf>
    <xf numFmtId="0" fontId="2" fillId="0" borderId="0" xfId="63" applyNumberFormat="1" applyFont="1" applyBorder="1" applyAlignment="1" applyProtection="1">
      <alignment horizontal="center" vertical="center"/>
      <protection locked="0"/>
    </xf>
    <xf numFmtId="0" fontId="3" fillId="0" borderId="0" xfId="63" applyNumberFormat="1" applyFont="1" applyBorder="1" applyAlignment="1" applyProtection="1">
      <alignment horizontal="left" vertical="center" wrapText="1"/>
      <protection locked="0"/>
    </xf>
    <xf numFmtId="0" fontId="2" fillId="0" borderId="14" xfId="63" applyNumberFormat="1" applyFont="1" applyBorder="1" applyAlignment="1" applyProtection="1">
      <alignment horizontal="center" vertical="center"/>
      <protection locked="0"/>
    </xf>
    <xf numFmtId="0" fontId="2" fillId="0" borderId="16" xfId="63" applyNumberFormat="1" applyFont="1" applyBorder="1" applyAlignment="1" applyProtection="1">
      <alignment horizontal="center" vertical="center"/>
      <protection locked="0"/>
    </xf>
    <xf numFmtId="0" fontId="2" fillId="0" borderId="0" xfId="63" applyNumberFormat="1" applyFont="1" applyAlignment="1" applyProtection="1">
      <alignment vertical="center"/>
      <protection locked="0"/>
    </xf>
    <xf numFmtId="0" fontId="2" fillId="0" borderId="0" xfId="63" applyFont="1" applyBorder="1" applyAlignment="1" applyProtection="1">
      <alignment horizontal="center" vertical="center" wrapText="1"/>
      <protection locked="0"/>
    </xf>
    <xf numFmtId="0" fontId="2" fillId="0" borderId="16" xfId="63" applyFont="1" applyBorder="1" applyAlignment="1" applyProtection="1">
      <alignment horizontal="center" vertical="center" wrapText="1"/>
      <protection locked="0"/>
    </xf>
    <xf numFmtId="0" fontId="2" fillId="0" borderId="21" xfId="63" applyNumberFormat="1" applyFont="1" applyBorder="1" applyAlignment="1" applyProtection="1">
      <alignment horizontal="center" vertical="center"/>
      <protection locked="0"/>
    </xf>
    <xf numFmtId="0" fontId="4" fillId="0" borderId="0" xfId="63" applyNumberFormat="1" applyFont="1" applyBorder="1" applyAlignment="1" applyProtection="1">
      <alignment horizontal="center" vertical="center"/>
      <protection locked="0"/>
    </xf>
    <xf numFmtId="0" fontId="2" fillId="0" borderId="21" xfId="63" applyNumberFormat="1" applyFont="1" applyBorder="1" applyAlignment="1" applyProtection="1">
      <alignment vertical="center"/>
      <protection locked="0"/>
    </xf>
    <xf numFmtId="0" fontId="3" fillId="0" borderId="0" xfId="63" applyNumberFormat="1" applyFont="1" applyBorder="1" applyAlignment="1" applyProtection="1">
      <alignment horizontal="left"/>
      <protection locked="0"/>
    </xf>
    <xf numFmtId="176" fontId="2" fillId="0" borderId="0" xfId="63" applyNumberFormat="1" applyFont="1" applyBorder="1" applyAlignment="1" applyProtection="1">
      <alignment vertical="center" shrinkToFit="1"/>
      <protection locked="0"/>
    </xf>
    <xf numFmtId="0" fontId="2" fillId="0" borderId="0" xfId="63" applyNumberFormat="1" applyFont="1" applyBorder="1" applyAlignment="1" applyProtection="1">
      <alignment vertical="center"/>
      <protection locked="0"/>
    </xf>
    <xf numFmtId="0" fontId="5" fillId="0" borderId="0" xfId="61" applyNumberFormat="1" applyFont="1" applyFill="1" applyBorder="1" applyAlignment="1" applyProtection="1">
      <alignment horizontal="center" vertical="top" wrapText="1"/>
      <protection locked="0"/>
    </xf>
    <xf numFmtId="0" fontId="5" fillId="0" borderId="0" xfId="61" applyNumberFormat="1" applyFont="1" applyFill="1" applyBorder="1" applyAlignment="1" applyProtection="1">
      <alignment vertical="top"/>
      <protection locked="0"/>
    </xf>
    <xf numFmtId="0" fontId="5" fillId="0" borderId="0" xfId="61" applyNumberFormat="1" applyFont="1" applyFill="1" applyBorder="1" applyAlignment="1" applyProtection="1">
      <alignment horizontal="left" vertical="top"/>
      <protection locked="0"/>
    </xf>
    <xf numFmtId="0" fontId="3" fillId="0" borderId="0" xfId="63" applyNumberFormat="1" applyFont="1" applyBorder="1" applyAlignment="1" applyProtection="1">
      <alignment/>
      <protection locked="0"/>
    </xf>
    <xf numFmtId="0" fontId="3" fillId="0" borderId="0" xfId="63" applyNumberFormat="1" applyFont="1" applyBorder="1" applyAlignment="1" applyProtection="1">
      <alignment vertical="center"/>
      <protection locked="0"/>
    </xf>
    <xf numFmtId="0" fontId="3" fillId="0" borderId="0" xfId="63" applyNumberFormat="1" applyFont="1" applyBorder="1" applyAlignment="1" applyProtection="1">
      <alignment horizontal="left" vertical="center"/>
      <protection locked="0"/>
    </xf>
    <xf numFmtId="0" fontId="3" fillId="0" borderId="0" xfId="63" applyNumberFormat="1" applyFont="1" applyBorder="1" applyAlignment="1" applyProtection="1">
      <alignment vertical="top"/>
      <protection locked="0"/>
    </xf>
    <xf numFmtId="0" fontId="27" fillId="24" borderId="22" xfId="63" applyNumberFormat="1" applyFont="1" applyFill="1" applyBorder="1" applyAlignment="1" applyProtection="1">
      <alignment horizontal="center" vertical="center"/>
      <protection locked="0"/>
    </xf>
    <xf numFmtId="0" fontId="2" fillId="0" borderId="21" xfId="63" applyNumberFormat="1" applyFont="1" applyBorder="1" applyAlignment="1" applyProtection="1">
      <alignment vertical="center" shrinkToFit="1"/>
      <protection locked="0"/>
    </xf>
    <xf numFmtId="0" fontId="3" fillId="0" borderId="0" xfId="63" applyNumberFormat="1" applyFont="1" applyFill="1" applyBorder="1" applyAlignment="1" applyProtection="1">
      <alignment horizontal="center" vertical="center"/>
      <protection locked="0"/>
    </xf>
    <xf numFmtId="0" fontId="2" fillId="0" borderId="0" xfId="63" applyNumberFormat="1" applyFont="1" applyBorder="1" applyAlignment="1" applyProtection="1">
      <alignment horizontal="center" vertical="center" shrinkToFit="1"/>
      <protection locked="0"/>
    </xf>
    <xf numFmtId="0" fontId="3" fillId="0" borderId="16" xfId="63" applyNumberFormat="1" applyFont="1" applyBorder="1" applyAlignment="1" applyProtection="1">
      <alignment horizontal="left" vertical="center" wrapText="1"/>
      <protection locked="0"/>
    </xf>
    <xf numFmtId="0" fontId="3" fillId="0" borderId="0" xfId="63" applyNumberFormat="1" applyFont="1" applyAlignment="1" applyProtection="1">
      <alignment horizontal="left" vertical="top" wrapText="1"/>
      <protection locked="0"/>
    </xf>
    <xf numFmtId="0" fontId="5" fillId="0" borderId="0" xfId="63" applyNumberFormat="1" applyFont="1" applyBorder="1" applyAlignment="1" applyProtection="1">
      <alignment horizontal="center" vertical="top" wrapText="1"/>
      <protection locked="0"/>
    </xf>
    <xf numFmtId="0" fontId="2" fillId="0" borderId="0" xfId="63" applyNumberFormat="1" applyFont="1" applyFill="1" applyBorder="1" applyAlignment="1" applyProtection="1">
      <alignment horizontal="left" vertical="top"/>
      <protection locked="0"/>
    </xf>
    <xf numFmtId="0" fontId="2" fillId="0" borderId="14" xfId="63" applyNumberFormat="1" applyFont="1" applyBorder="1" applyAlignment="1" applyProtection="1">
      <alignment horizontal="center" vertical="center" wrapText="1"/>
      <protection locked="0"/>
    </xf>
    <xf numFmtId="0" fontId="2" fillId="0" borderId="0" xfId="63" applyNumberFormat="1" applyFont="1" applyBorder="1" applyAlignment="1" applyProtection="1">
      <alignment horizontal="center" vertical="center" wrapText="1"/>
      <protection locked="0"/>
    </xf>
    <xf numFmtId="0" fontId="2" fillId="0" borderId="16" xfId="63" applyNumberFormat="1" applyFont="1" applyBorder="1" applyAlignment="1" applyProtection="1">
      <alignment horizontal="center" vertical="center" wrapText="1"/>
      <protection locked="0"/>
    </xf>
    <xf numFmtId="0" fontId="2" fillId="0" borderId="0" xfId="61" applyNumberFormat="1" applyFont="1" applyBorder="1" applyAlignment="1" applyProtection="1">
      <alignment horizontal="left" vertical="top" wrapText="1"/>
      <protection locked="0"/>
    </xf>
    <xf numFmtId="0" fontId="29" fillId="0" borderId="23" xfId="63" applyNumberFormat="1" applyFont="1" applyFill="1" applyBorder="1" applyAlignment="1" applyProtection="1">
      <alignment horizontal="center" vertical="center"/>
      <protection locked="0"/>
    </xf>
    <xf numFmtId="0" fontId="6" fillId="0" borderId="0" xfId="63" applyNumberFormat="1" applyFont="1" applyBorder="1" applyAlignment="1" applyProtection="1">
      <alignment vertical="center"/>
      <protection locked="0"/>
    </xf>
    <xf numFmtId="0" fontId="6" fillId="0" borderId="0" xfId="63" applyNumberFormat="1" applyFont="1" applyBorder="1" applyAlignment="1" applyProtection="1">
      <alignment horizontal="center" vertical="center"/>
      <protection locked="0"/>
    </xf>
    <xf numFmtId="0" fontId="5" fillId="24" borderId="22" xfId="63" applyNumberFormat="1" applyFont="1" applyFill="1" applyBorder="1" applyAlignment="1" applyProtection="1">
      <alignment horizontal="center" vertical="center" textRotation="255" shrinkToFit="1"/>
      <protection locked="0"/>
    </xf>
    <xf numFmtId="0" fontId="4" fillId="0" borderId="0" xfId="63" applyNumberFormat="1" applyFont="1" applyFill="1" applyBorder="1" applyAlignment="1" applyProtection="1">
      <alignment horizontal="center" vertical="top"/>
      <protection locked="0"/>
    </xf>
    <xf numFmtId="0" fontId="2" fillId="0" borderId="10" xfId="63" applyNumberFormat="1" applyFont="1" applyBorder="1" applyAlignment="1" applyProtection="1">
      <alignment vertical="center" wrapText="1"/>
      <protection locked="0"/>
    </xf>
    <xf numFmtId="0" fontId="2" fillId="0" borderId="23" xfId="63" applyNumberFormat="1" applyFont="1" applyBorder="1" applyAlignment="1" applyProtection="1">
      <alignment horizontal="left" vertical="center"/>
      <protection locked="0"/>
    </xf>
    <xf numFmtId="0" fontId="2" fillId="0" borderId="23" xfId="63" applyNumberFormat="1" applyFont="1" applyFill="1" applyBorder="1" applyAlignment="1" applyProtection="1">
      <alignment horizontal="center" vertical="center"/>
      <protection locked="0"/>
    </xf>
    <xf numFmtId="0" fontId="2" fillId="0" borderId="21" xfId="0" applyNumberFormat="1" applyFont="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60" applyNumberFormat="1" applyFont="1" applyBorder="1" applyAlignment="1" applyProtection="1">
      <alignment horizontal="left" vertical="center"/>
      <protection locked="0"/>
    </xf>
    <xf numFmtId="0" fontId="2" fillId="0" borderId="23" xfId="0" applyNumberFormat="1" applyFont="1" applyBorder="1" applyAlignment="1" applyProtection="1">
      <alignment horizontal="left" vertical="center"/>
      <protection locked="0"/>
    </xf>
    <xf numFmtId="0" fontId="2" fillId="0" borderId="21" xfId="0" applyNumberFormat="1" applyFont="1" applyBorder="1" applyAlignment="1" applyProtection="1">
      <alignment vertical="center"/>
      <protection locked="0"/>
    </xf>
    <xf numFmtId="0" fontId="2" fillId="0" borderId="0" xfId="63" applyNumberFormat="1" applyFont="1" applyFill="1" applyBorder="1" applyProtection="1">
      <alignment/>
      <protection locked="0"/>
    </xf>
    <xf numFmtId="0" fontId="2" fillId="0" borderId="0" xfId="63" applyNumberFormat="1" applyFont="1" applyFill="1" applyBorder="1" applyAlignment="1" applyProtection="1">
      <alignment horizontal="left"/>
      <protection locked="0"/>
    </xf>
    <xf numFmtId="0" fontId="2" fillId="0" borderId="0" xfId="63" applyNumberFormat="1" applyFont="1" applyFill="1" applyProtection="1">
      <alignment/>
      <protection locked="0"/>
    </xf>
    <xf numFmtId="0" fontId="2" fillId="0" borderId="10" xfId="63" applyNumberFormat="1" applyFont="1" applyBorder="1" applyAlignment="1" applyProtection="1">
      <alignment vertical="center"/>
      <protection locked="0"/>
    </xf>
    <xf numFmtId="0" fontId="2" fillId="0" borderId="23" xfId="63"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60" applyNumberFormat="1" applyFont="1" applyBorder="1" applyAlignment="1" applyProtection="1">
      <alignment horizontal="left" vertical="center"/>
      <protection locked="0"/>
    </xf>
    <xf numFmtId="0" fontId="3" fillId="0" borderId="10" xfId="63" applyNumberFormat="1" applyFont="1" applyBorder="1" applyAlignment="1" applyProtection="1">
      <alignment vertical="center" wrapText="1"/>
      <protection locked="0"/>
    </xf>
    <xf numFmtId="0" fontId="2" fillId="0" borderId="12" xfId="63" applyNumberFormat="1" applyFont="1" applyBorder="1" applyAlignment="1" applyProtection="1">
      <alignment vertical="top" wrapText="1"/>
      <protection locked="0"/>
    </xf>
    <xf numFmtId="0" fontId="2" fillId="0" borderId="12" xfId="60" applyNumberFormat="1" applyFont="1" applyBorder="1" applyAlignment="1" applyProtection="1">
      <alignment horizontal="left" vertical="center"/>
      <protection locked="0"/>
    </xf>
    <xf numFmtId="0" fontId="2" fillId="0" borderId="12" xfId="0" applyNumberFormat="1" applyFont="1" applyBorder="1" applyAlignment="1" applyProtection="1">
      <alignment horizontal="left" vertical="top"/>
      <protection locked="0"/>
    </xf>
    <xf numFmtId="0" fontId="2" fillId="0" borderId="12" xfId="0" applyNumberFormat="1" applyFont="1" applyBorder="1" applyAlignment="1" applyProtection="1">
      <alignment vertical="top"/>
      <protection locked="0"/>
    </xf>
    <xf numFmtId="0" fontId="2" fillId="0" borderId="12" xfId="0" applyNumberFormat="1" applyFont="1" applyBorder="1" applyAlignment="1" applyProtection="1">
      <alignment vertical="center"/>
      <protection locked="0"/>
    </xf>
    <xf numFmtId="0" fontId="2" fillId="0" borderId="12" xfId="60" applyNumberFormat="1" applyFont="1" applyBorder="1" applyAlignment="1" applyProtection="1">
      <alignment horizontal="center" vertical="top"/>
      <protection locked="0"/>
    </xf>
    <xf numFmtId="0" fontId="2" fillId="0" borderId="18" xfId="63" applyNumberFormat="1" applyFont="1" applyBorder="1" applyAlignment="1" applyProtection="1">
      <alignment vertical="center"/>
      <protection locked="0"/>
    </xf>
    <xf numFmtId="0" fontId="2" fillId="0" borderId="18" xfId="60" applyNumberFormat="1" applyFont="1" applyBorder="1" applyAlignment="1" applyProtection="1">
      <alignment horizontal="left" vertical="center"/>
      <protection locked="0"/>
    </xf>
    <xf numFmtId="0" fontId="2" fillId="0" borderId="18" xfId="0" applyNumberFormat="1" applyFont="1" applyBorder="1" applyAlignment="1" applyProtection="1">
      <alignment horizontal="left" vertical="top"/>
      <protection locked="0"/>
    </xf>
    <xf numFmtId="0" fontId="2" fillId="0" borderId="18" xfId="0" applyNumberFormat="1" applyFont="1" applyBorder="1" applyAlignment="1" applyProtection="1">
      <alignment vertical="top"/>
      <protection locked="0"/>
    </xf>
    <xf numFmtId="0" fontId="2" fillId="0" borderId="18" xfId="0" applyNumberFormat="1" applyFont="1" applyBorder="1" applyAlignment="1" applyProtection="1">
      <alignment vertical="center"/>
      <protection locked="0"/>
    </xf>
    <xf numFmtId="0" fontId="2" fillId="0" borderId="18" xfId="60" applyNumberFormat="1" applyFont="1" applyBorder="1" applyAlignment="1" applyProtection="1">
      <alignment horizontal="center" vertical="top"/>
      <protection locked="0"/>
    </xf>
    <xf numFmtId="0" fontId="2" fillId="0" borderId="14" xfId="6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top"/>
      <protection locked="0"/>
    </xf>
    <xf numFmtId="0" fontId="2" fillId="0" borderId="0" xfId="0" applyNumberFormat="1" applyFont="1" applyBorder="1" applyAlignment="1" applyProtection="1">
      <alignment vertical="center"/>
      <protection locked="0"/>
    </xf>
    <xf numFmtId="0" fontId="2" fillId="0" borderId="14" xfId="60" applyNumberFormat="1" applyFont="1" applyBorder="1" applyAlignment="1" applyProtection="1">
      <alignment horizontal="center" vertical="top"/>
      <protection locked="0"/>
    </xf>
    <xf numFmtId="0" fontId="2" fillId="0" borderId="16" xfId="60" applyNumberFormat="1" applyFont="1" applyBorder="1" applyAlignment="1" applyProtection="1">
      <alignment horizontal="center" vertical="top"/>
      <protection locked="0"/>
    </xf>
    <xf numFmtId="0" fontId="2" fillId="0" borderId="0"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0" xfId="0" applyNumberFormat="1" applyFont="1" applyBorder="1" applyAlignment="1" applyProtection="1">
      <alignment horizontal="left" vertical="center"/>
      <protection locked="0"/>
    </xf>
    <xf numFmtId="0" fontId="5" fillId="0" borderId="0" xfId="0" applyNumberFormat="1" applyFont="1" applyFill="1" applyBorder="1" applyAlignment="1" applyProtection="1">
      <alignment horizontal="right" vertical="top"/>
      <protection locked="0"/>
    </xf>
    <xf numFmtId="0" fontId="2" fillId="0" borderId="14" xfId="60" applyNumberFormat="1" applyFont="1" applyBorder="1" applyAlignment="1" applyProtection="1">
      <alignment horizontal="center" vertical="center"/>
      <protection locked="0"/>
    </xf>
    <xf numFmtId="0" fontId="2" fillId="0" borderId="16" xfId="60" applyNumberFormat="1" applyFont="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14" xfId="0" applyNumberFormat="1" applyFont="1" applyBorder="1" applyAlignment="1" applyProtection="1">
      <alignment vertical="center"/>
      <protection locked="0"/>
    </xf>
    <xf numFmtId="0" fontId="5" fillId="0" borderId="0" xfId="0" applyNumberFormat="1" applyFont="1" applyFill="1" applyBorder="1" applyAlignment="1" applyProtection="1">
      <alignment horizontal="right" vertical="top" wrapText="1"/>
      <protection locked="0"/>
    </xf>
    <xf numFmtId="0" fontId="2" fillId="0" borderId="0" xfId="63" applyFont="1" applyAlignment="1" applyProtection="1">
      <alignment vertical="center"/>
      <protection locked="0"/>
    </xf>
    <xf numFmtId="0" fontId="2" fillId="0" borderId="23" xfId="63" applyNumberFormat="1" applyFont="1" applyFill="1" applyBorder="1" applyAlignment="1" applyProtection="1">
      <alignment horizontal="left" vertical="top"/>
      <protection locked="0"/>
    </xf>
    <xf numFmtId="0" fontId="2" fillId="0" borderId="23" xfId="61" applyNumberFormat="1" applyFont="1" applyBorder="1" applyAlignment="1" applyProtection="1">
      <alignment horizontal="left" vertical="top" wrapText="1"/>
      <protection locked="0"/>
    </xf>
    <xf numFmtId="0" fontId="2" fillId="0" borderId="23" xfId="63" applyNumberFormat="1" applyFont="1" applyBorder="1" applyAlignment="1" applyProtection="1">
      <alignment horizontal="center" vertical="top"/>
      <protection locked="0"/>
    </xf>
    <xf numFmtId="0" fontId="2" fillId="0" borderId="11" xfId="0" applyNumberFormat="1" applyFont="1" applyBorder="1" applyAlignment="1" applyProtection="1">
      <alignment horizontal="left" vertical="center"/>
      <protection locked="0"/>
    </xf>
    <xf numFmtId="0" fontId="2" fillId="0" borderId="12" xfId="0" applyNumberFormat="1" applyFont="1" applyBorder="1" applyAlignment="1" applyProtection="1">
      <alignment horizontal="left" vertical="center"/>
      <protection locked="0"/>
    </xf>
    <xf numFmtId="0" fontId="2" fillId="0" borderId="13" xfId="0" applyNumberFormat="1" applyFont="1" applyBorder="1" applyAlignment="1" applyProtection="1">
      <alignment horizontal="left" vertical="center"/>
      <protection locked="0"/>
    </xf>
    <xf numFmtId="0" fontId="2" fillId="0" borderId="11" xfId="60" applyNumberFormat="1" applyFont="1" applyBorder="1" applyAlignment="1" applyProtection="1">
      <alignment horizontal="left" vertical="center"/>
      <protection locked="0"/>
    </xf>
    <xf numFmtId="0" fontId="2" fillId="0" borderId="18" xfId="63" applyNumberFormat="1" applyFont="1" applyFill="1" applyBorder="1" applyAlignment="1" applyProtection="1">
      <alignment horizontal="left" vertical="top"/>
      <protection locked="0"/>
    </xf>
    <xf numFmtId="0" fontId="2" fillId="0" borderId="0" xfId="63" applyFont="1" applyAlignment="1" applyProtection="1">
      <alignment horizontal="left"/>
      <protection locked="0"/>
    </xf>
    <xf numFmtId="0" fontId="2" fillId="0" borderId="0" xfId="63" applyFont="1" applyAlignment="1" applyProtection="1">
      <alignment horizontal="center"/>
      <protection locked="0"/>
    </xf>
    <xf numFmtId="0" fontId="3" fillId="0" borderId="0" xfId="63" applyNumberFormat="1" applyFont="1" applyBorder="1" applyAlignment="1" applyProtection="1">
      <alignment horizontal="left" vertical="top" wrapText="1"/>
      <protection locked="0"/>
    </xf>
    <xf numFmtId="0" fontId="28" fillId="0" borderId="24" xfId="63" applyNumberFormat="1" applyFont="1" applyBorder="1" applyAlignment="1" applyProtection="1">
      <alignment horizontal="center" vertical="center"/>
      <protection locked="0"/>
    </xf>
    <xf numFmtId="0" fontId="28" fillId="0" borderId="25" xfId="63" applyNumberFormat="1" applyFont="1" applyBorder="1" applyAlignment="1" applyProtection="1">
      <alignment horizontal="center" vertical="center"/>
      <protection locked="0"/>
    </xf>
    <xf numFmtId="0" fontId="28" fillId="0" borderId="26" xfId="63" applyNumberFormat="1" applyFont="1" applyBorder="1" applyAlignment="1" applyProtection="1">
      <alignment horizontal="center" vertical="center"/>
      <protection locked="0"/>
    </xf>
    <xf numFmtId="0" fontId="3" fillId="0" borderId="0" xfId="63" applyNumberFormat="1" applyFont="1" applyBorder="1" applyAlignment="1" applyProtection="1">
      <alignment horizontal="left" vertical="center" wrapText="1"/>
      <protection locked="0"/>
    </xf>
    <xf numFmtId="0" fontId="3" fillId="0" borderId="0" xfId="63" applyNumberFormat="1" applyFont="1" applyBorder="1" applyAlignment="1" applyProtection="1">
      <alignment vertical="top" wrapText="1"/>
      <protection locked="0"/>
    </xf>
    <xf numFmtId="0" fontId="3" fillId="0" borderId="0" xfId="63" applyNumberFormat="1" applyFont="1" applyBorder="1" applyAlignment="1" applyProtection="1">
      <alignment vertical="center" wrapText="1"/>
      <protection locked="0"/>
    </xf>
    <xf numFmtId="0" fontId="28" fillId="0" borderId="24" xfId="63" applyNumberFormat="1" applyFont="1" applyBorder="1" applyAlignment="1" applyProtection="1">
      <alignment horizontal="center" vertical="center"/>
      <protection/>
    </xf>
    <xf numFmtId="0" fontId="28" fillId="0" borderId="25" xfId="63" applyNumberFormat="1" applyFont="1" applyBorder="1" applyAlignment="1" applyProtection="1">
      <alignment horizontal="center" vertical="center"/>
      <protection/>
    </xf>
    <xf numFmtId="0" fontId="28" fillId="0" borderId="26" xfId="63" applyNumberFormat="1" applyFont="1" applyBorder="1" applyAlignment="1" applyProtection="1">
      <alignment horizontal="center" vertical="center"/>
      <protection/>
    </xf>
    <xf numFmtId="0" fontId="3" fillId="0" borderId="20" xfId="63" applyNumberFormat="1" applyFont="1" applyBorder="1" applyAlignment="1" applyProtection="1">
      <alignment horizontal="left" vertical="center" wrapText="1"/>
      <protection locked="0"/>
    </xf>
    <xf numFmtId="176" fontId="2" fillId="0" borderId="20" xfId="63" applyNumberFormat="1" applyFont="1" applyBorder="1" applyAlignment="1" applyProtection="1">
      <alignment horizontal="center" vertical="center" shrinkToFit="1"/>
      <protection/>
    </xf>
    <xf numFmtId="0" fontId="3" fillId="0" borderId="27" xfId="63" applyNumberFormat="1" applyFont="1" applyBorder="1" applyAlignment="1" applyProtection="1">
      <alignment horizontal="left" vertical="center" wrapText="1"/>
      <protection locked="0"/>
    </xf>
    <xf numFmtId="0" fontId="2" fillId="0" borderId="14" xfId="63" applyFont="1" applyBorder="1" applyAlignment="1" applyProtection="1">
      <alignment horizontal="center" vertical="top"/>
      <protection locked="0"/>
    </xf>
    <xf numFmtId="0" fontId="2" fillId="0" borderId="16" xfId="63" applyFont="1" applyBorder="1" applyAlignment="1" applyProtection="1">
      <alignment horizontal="center" vertical="top"/>
      <protection locked="0"/>
    </xf>
    <xf numFmtId="0" fontId="2" fillId="0" borderId="23" xfId="63" applyNumberFormat="1" applyFont="1" applyBorder="1" applyAlignment="1" applyProtection="1">
      <alignment horizontal="left" vertical="center" wrapText="1"/>
      <protection locked="0"/>
    </xf>
    <xf numFmtId="0" fontId="2" fillId="0" borderId="21" xfId="63" applyNumberFormat="1" applyFont="1" applyBorder="1" applyAlignment="1" applyProtection="1">
      <alignment horizontal="left" vertical="center" wrapText="1"/>
      <protection locked="0"/>
    </xf>
    <xf numFmtId="0" fontId="5" fillId="0" borderId="0" xfId="61" applyNumberFormat="1" applyFont="1" applyFill="1" applyBorder="1" applyAlignment="1" applyProtection="1">
      <alignment horizontal="left" vertical="top" wrapText="1"/>
      <protection locked="0"/>
    </xf>
    <xf numFmtId="0" fontId="5" fillId="0" borderId="16" xfId="61" applyNumberFormat="1" applyFont="1" applyFill="1" applyBorder="1" applyAlignment="1" applyProtection="1">
      <alignment horizontal="left" vertical="top" wrapText="1"/>
      <protection locked="0"/>
    </xf>
    <xf numFmtId="0" fontId="29" fillId="0" borderId="20" xfId="63" applyNumberFormat="1" applyFont="1" applyFill="1" applyBorder="1" applyAlignment="1" applyProtection="1">
      <alignment horizontal="center" vertical="center"/>
      <protection/>
    </xf>
    <xf numFmtId="0" fontId="2" fillId="0" borderId="14" xfId="63" applyNumberFormat="1" applyFont="1" applyFill="1" applyBorder="1" applyAlignment="1" applyProtection="1">
      <alignment horizontal="center" vertical="top"/>
      <protection locked="0"/>
    </xf>
    <xf numFmtId="0" fontId="2" fillId="0" borderId="16" xfId="63" applyNumberFormat="1" applyFont="1" applyFill="1" applyBorder="1" applyAlignment="1" applyProtection="1">
      <alignment horizontal="center" vertical="top"/>
      <protection locked="0"/>
    </xf>
    <xf numFmtId="0" fontId="3" fillId="0" borderId="0" xfId="61" applyFont="1" applyBorder="1" applyAlignment="1" applyProtection="1">
      <alignment vertical="top" wrapText="1"/>
      <protection locked="0"/>
    </xf>
    <xf numFmtId="0" fontId="3" fillId="0" borderId="16" xfId="61" applyFont="1" applyBorder="1" applyAlignment="1" applyProtection="1">
      <alignment vertical="top" wrapText="1"/>
      <protection locked="0"/>
    </xf>
    <xf numFmtId="0" fontId="2" fillId="0" borderId="14" xfId="63" applyNumberFormat="1" applyFont="1" applyFill="1" applyBorder="1" applyAlignment="1" applyProtection="1">
      <alignment horizontal="left" vertical="top" wrapText="1"/>
      <protection locked="0"/>
    </xf>
    <xf numFmtId="0" fontId="2" fillId="0" borderId="0" xfId="63" applyNumberFormat="1" applyFont="1" applyFill="1" applyBorder="1" applyAlignment="1" applyProtection="1">
      <alignment horizontal="left" vertical="top" wrapText="1"/>
      <protection locked="0"/>
    </xf>
    <xf numFmtId="0" fontId="2" fillId="0" borderId="16" xfId="63" applyNumberFormat="1" applyFont="1" applyFill="1" applyBorder="1" applyAlignment="1" applyProtection="1">
      <alignment horizontal="left" vertical="top" wrapText="1"/>
      <protection locked="0"/>
    </xf>
    <xf numFmtId="0" fontId="2" fillId="0" borderId="0" xfId="63" applyNumberFormat="1" applyFont="1" applyFill="1" applyAlignment="1" applyProtection="1">
      <alignment horizontal="left" vertical="center"/>
      <protection locked="0"/>
    </xf>
    <xf numFmtId="0" fontId="2" fillId="0" borderId="0" xfId="61" applyNumberFormat="1" applyFont="1" applyBorder="1" applyAlignment="1" applyProtection="1">
      <alignment horizontal="left" vertical="top" wrapText="1"/>
      <protection locked="0"/>
    </xf>
    <xf numFmtId="0" fontId="2" fillId="0" borderId="16" xfId="61" applyNumberFormat="1" applyFont="1" applyBorder="1" applyAlignment="1" applyProtection="1">
      <alignment horizontal="left" vertical="top" wrapText="1"/>
      <protection locked="0"/>
    </xf>
    <xf numFmtId="0" fontId="2" fillId="0" borderId="14" xfId="63" applyNumberFormat="1" applyFont="1" applyBorder="1" applyAlignment="1" applyProtection="1">
      <alignment horizontal="center" vertical="top"/>
      <protection locked="0"/>
    </xf>
    <xf numFmtId="0" fontId="2" fillId="0" borderId="16" xfId="63" applyNumberFormat="1" applyFont="1" applyBorder="1" applyAlignment="1" applyProtection="1">
      <alignment horizontal="center" vertical="top"/>
      <protection locked="0"/>
    </xf>
    <xf numFmtId="0" fontId="2" fillId="0" borderId="0" xfId="63" applyNumberFormat="1" applyFont="1" applyBorder="1" applyAlignment="1" applyProtection="1">
      <alignment vertical="top" wrapText="1"/>
      <protection locked="0"/>
    </xf>
    <xf numFmtId="0" fontId="2" fillId="0" borderId="16" xfId="63" applyNumberFormat="1" applyFont="1" applyBorder="1" applyAlignment="1" applyProtection="1">
      <alignment vertical="top" wrapText="1"/>
      <protection locked="0"/>
    </xf>
    <xf numFmtId="0" fontId="5" fillId="0" borderId="0" xfId="61" applyNumberFormat="1" applyFont="1" applyFill="1" applyBorder="1" applyAlignment="1" applyProtection="1">
      <alignment vertical="top" wrapText="1"/>
      <protection locked="0"/>
    </xf>
    <xf numFmtId="0" fontId="5" fillId="0" borderId="16" xfId="61" applyNumberFormat="1" applyFont="1" applyFill="1" applyBorder="1" applyAlignment="1" applyProtection="1">
      <alignment vertical="top" wrapText="1"/>
      <protection locked="0"/>
    </xf>
    <xf numFmtId="0" fontId="2" fillId="0" borderId="23" xfId="63" applyNumberFormat="1" applyFont="1" applyBorder="1" applyAlignment="1" applyProtection="1">
      <alignment vertical="center" wrapText="1"/>
      <protection locked="0"/>
    </xf>
    <xf numFmtId="0" fontId="2" fillId="0" borderId="21" xfId="63" applyNumberFormat="1" applyFont="1" applyBorder="1" applyAlignment="1" applyProtection="1">
      <alignment vertical="center" wrapText="1"/>
      <protection locked="0"/>
    </xf>
    <xf numFmtId="0" fontId="2" fillId="0" borderId="23" xfId="0" applyNumberFormat="1" applyFont="1" applyBorder="1" applyAlignment="1" applyProtection="1">
      <alignment vertical="center"/>
      <protection locked="0"/>
    </xf>
    <xf numFmtId="0" fontId="2" fillId="0" borderId="21" xfId="0" applyNumberFormat="1" applyFont="1" applyBorder="1" applyAlignment="1" applyProtection="1">
      <alignment vertical="center"/>
      <protection locked="0"/>
    </xf>
    <xf numFmtId="0" fontId="2" fillId="0" borderId="17" xfId="63" applyNumberFormat="1" applyFont="1" applyFill="1" applyBorder="1" applyAlignment="1" applyProtection="1">
      <alignment horizontal="left" vertical="top" wrapText="1"/>
      <protection locked="0"/>
    </xf>
    <xf numFmtId="0" fontId="2" fillId="0" borderId="18" xfId="63" applyNumberFormat="1" applyFont="1" applyFill="1" applyBorder="1" applyAlignment="1" applyProtection="1">
      <alignment horizontal="left" vertical="top" wrapText="1"/>
      <protection locked="0"/>
    </xf>
    <xf numFmtId="0" fontId="2" fillId="0" borderId="19" xfId="63" applyNumberFormat="1" applyFont="1" applyFill="1" applyBorder="1" applyAlignment="1" applyProtection="1">
      <alignment horizontal="left" vertical="top" wrapText="1"/>
      <protection locked="0"/>
    </xf>
    <xf numFmtId="0" fontId="2" fillId="0" borderId="18" xfId="61" applyNumberFormat="1" applyFont="1" applyFill="1" applyBorder="1" applyAlignment="1" applyProtection="1">
      <alignment horizontal="left" vertical="top" wrapText="1"/>
      <protection locked="0"/>
    </xf>
    <xf numFmtId="0" fontId="2" fillId="0" borderId="19" xfId="61" applyNumberFormat="1" applyFont="1" applyFill="1" applyBorder="1" applyAlignment="1" applyProtection="1">
      <alignment horizontal="left" vertical="top" wrapText="1"/>
      <protection locked="0"/>
    </xf>
    <xf numFmtId="0" fontId="2" fillId="0" borderId="17" xfId="63" applyFont="1" applyBorder="1" applyAlignment="1" applyProtection="1">
      <alignment horizontal="center" vertical="top"/>
      <protection locked="0"/>
    </xf>
    <xf numFmtId="0" fontId="2" fillId="0" borderId="19" xfId="63" applyFont="1" applyBorder="1" applyAlignment="1" applyProtection="1">
      <alignment horizontal="center" vertical="top"/>
      <protection locked="0"/>
    </xf>
    <xf numFmtId="0" fontId="2" fillId="0" borderId="23" xfId="61" applyNumberFormat="1" applyFont="1" applyFill="1" applyBorder="1" applyAlignment="1" applyProtection="1">
      <alignment horizontal="left" vertical="center" wrapText="1"/>
      <protection locked="0"/>
    </xf>
    <xf numFmtId="0" fontId="2" fillId="0" borderId="21" xfId="61" applyNumberFormat="1" applyFont="1" applyFill="1" applyBorder="1" applyAlignment="1" applyProtection="1">
      <alignment horizontal="left" vertical="center" wrapText="1"/>
      <protection locked="0"/>
    </xf>
    <xf numFmtId="0" fontId="2" fillId="0" borderId="10" xfId="63" applyNumberFormat="1" applyFont="1" applyBorder="1" applyAlignment="1" applyProtection="1">
      <alignment horizontal="center" vertical="center"/>
      <protection locked="0"/>
    </xf>
    <xf numFmtId="0" fontId="2" fillId="0" borderId="21" xfId="63" applyNumberFormat="1" applyFont="1" applyBorder="1" applyAlignment="1" applyProtection="1">
      <alignment horizontal="center" vertical="center"/>
      <protection locked="0"/>
    </xf>
    <xf numFmtId="0" fontId="2" fillId="0" borderId="23" xfId="0" applyNumberFormat="1" applyFont="1" applyBorder="1" applyAlignment="1" applyProtection="1">
      <alignment horizontal="left" vertical="center" wrapText="1"/>
      <protection locked="0"/>
    </xf>
    <xf numFmtId="0" fontId="2" fillId="0" borderId="10" xfId="63" applyFont="1" applyBorder="1" applyAlignment="1" applyProtection="1">
      <alignment horizontal="center" vertical="center"/>
      <protection locked="0"/>
    </xf>
    <xf numFmtId="0" fontId="2" fillId="0" borderId="21" xfId="63" applyFont="1" applyBorder="1" applyAlignment="1" applyProtection="1">
      <alignment horizontal="center" vertical="center"/>
      <protection locked="0"/>
    </xf>
    <xf numFmtId="0" fontId="2" fillId="0" borderId="14" xfId="0" applyNumberFormat="1" applyFont="1" applyBorder="1" applyAlignment="1" applyProtection="1">
      <alignment vertical="top" wrapText="1"/>
      <protection locked="0"/>
    </xf>
    <xf numFmtId="0" fontId="2" fillId="0" borderId="0"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3" fillId="24" borderId="20" xfId="63" applyNumberFormat="1" applyFont="1" applyFill="1" applyBorder="1" applyAlignment="1" applyProtection="1">
      <alignment horizontal="center"/>
      <protection locked="0"/>
    </xf>
    <xf numFmtId="0" fontId="3" fillId="0" borderId="0" xfId="61" applyFont="1" applyBorder="1" applyAlignment="1" applyProtection="1">
      <alignment horizontal="left" vertical="top" wrapText="1"/>
      <protection locked="0"/>
    </xf>
    <xf numFmtId="0" fontId="3" fillId="0" borderId="16" xfId="61" applyFont="1" applyBorder="1" applyAlignment="1" applyProtection="1">
      <alignment horizontal="left" vertical="top" wrapText="1"/>
      <protection locked="0"/>
    </xf>
    <xf numFmtId="176" fontId="2" fillId="0" borderId="10" xfId="63" applyNumberFormat="1" applyFont="1" applyBorder="1" applyAlignment="1" applyProtection="1">
      <alignment vertical="center" shrinkToFit="1"/>
      <protection/>
    </xf>
    <xf numFmtId="176" fontId="2" fillId="0" borderId="23" xfId="63" applyNumberFormat="1" applyFont="1" applyBorder="1" applyAlignment="1" applyProtection="1">
      <alignment vertical="center" shrinkToFit="1"/>
      <protection/>
    </xf>
    <xf numFmtId="0" fontId="29" fillId="0" borderId="10" xfId="63" applyNumberFormat="1" applyFont="1" applyFill="1" applyBorder="1" applyAlignment="1" applyProtection="1">
      <alignment horizontal="center" vertical="center"/>
      <protection/>
    </xf>
    <xf numFmtId="0" fontId="29" fillId="0" borderId="23" xfId="63" applyNumberFormat="1" applyFont="1" applyFill="1" applyBorder="1" applyAlignment="1" applyProtection="1">
      <alignment horizontal="center" vertical="center"/>
      <protection/>
    </xf>
    <xf numFmtId="0" fontId="29" fillId="0" borderId="21" xfId="63" applyNumberFormat="1" applyFont="1" applyFill="1" applyBorder="1" applyAlignment="1" applyProtection="1">
      <alignment horizontal="center" vertical="center"/>
      <protection/>
    </xf>
    <xf numFmtId="0" fontId="3" fillId="24" borderId="10" xfId="63" applyNumberFormat="1" applyFont="1" applyFill="1" applyBorder="1" applyAlignment="1" applyProtection="1">
      <alignment horizontal="center"/>
      <protection locked="0"/>
    </xf>
    <xf numFmtId="0" fontId="3" fillId="24" borderId="23" xfId="63" applyNumberFormat="1" applyFont="1" applyFill="1" applyBorder="1" applyAlignment="1" applyProtection="1">
      <alignment horizontal="center"/>
      <protection locked="0"/>
    </xf>
    <xf numFmtId="0" fontId="3" fillId="24" borderId="21" xfId="63"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left" vertical="top" wrapText="1"/>
      <protection locked="0"/>
    </xf>
    <xf numFmtId="0" fontId="5" fillId="0" borderId="16" xfId="0" applyNumberFormat="1" applyFont="1" applyFill="1" applyBorder="1" applyAlignment="1" applyProtection="1">
      <alignment horizontal="left" vertical="top" wrapText="1"/>
      <protection locked="0"/>
    </xf>
    <xf numFmtId="0" fontId="2" fillId="0" borderId="14" xfId="63" applyNumberFormat="1" applyFont="1" applyBorder="1" applyAlignment="1" applyProtection="1">
      <alignment horizontal="left" vertical="center" wrapText="1"/>
      <protection locked="0"/>
    </xf>
    <xf numFmtId="0" fontId="2" fillId="0" borderId="0" xfId="63" applyNumberFormat="1" applyFont="1" applyBorder="1" applyAlignment="1" applyProtection="1">
      <alignment horizontal="left" vertical="center" wrapText="1"/>
      <protection locked="0"/>
    </xf>
    <xf numFmtId="0" fontId="2" fillId="0" borderId="16" xfId="63" applyNumberFormat="1" applyFont="1" applyBorder="1" applyAlignment="1" applyProtection="1">
      <alignment horizontal="left" vertical="center" wrapText="1"/>
      <protection locked="0"/>
    </xf>
    <xf numFmtId="0" fontId="32" fillId="0" borderId="0" xfId="61" applyNumberFormat="1" applyFont="1" applyFill="1" applyBorder="1" applyAlignment="1" applyProtection="1">
      <alignment horizontal="left" vertical="top" wrapText="1"/>
      <protection locked="0"/>
    </xf>
    <xf numFmtId="0" fontId="32" fillId="0" borderId="16" xfId="61" applyNumberFormat="1" applyFont="1" applyFill="1" applyBorder="1" applyAlignment="1" applyProtection="1">
      <alignment horizontal="left" vertical="top" wrapText="1"/>
      <protection locked="0"/>
    </xf>
    <xf numFmtId="0" fontId="2" fillId="0" borderId="10" xfId="63" applyNumberFormat="1" applyFont="1" applyBorder="1" applyAlignment="1" applyProtection="1">
      <alignment vertical="center" shrinkToFit="1"/>
      <protection locked="0"/>
    </xf>
    <xf numFmtId="0" fontId="2" fillId="0" borderId="23" xfId="63" applyNumberFormat="1" applyFont="1" applyBorder="1" applyAlignment="1" applyProtection="1">
      <alignment vertical="center" shrinkToFit="1"/>
      <protection locked="0"/>
    </xf>
    <xf numFmtId="0" fontId="5" fillId="0" borderId="0" xfId="63" applyNumberFormat="1" applyFont="1" applyBorder="1" applyAlignment="1" applyProtection="1">
      <alignment vertical="top" wrapText="1"/>
      <protection locked="0"/>
    </xf>
    <xf numFmtId="0" fontId="5" fillId="0" borderId="16" xfId="63" applyNumberFormat="1" applyFont="1" applyBorder="1" applyAlignment="1" applyProtection="1">
      <alignment vertical="top" wrapText="1"/>
      <protection locked="0"/>
    </xf>
    <xf numFmtId="0" fontId="30" fillId="0" borderId="24" xfId="63" applyNumberFormat="1" applyFont="1" applyFill="1" applyBorder="1" applyAlignment="1" applyProtection="1">
      <alignment horizontal="center" vertical="center"/>
      <protection/>
    </xf>
    <xf numFmtId="0" fontId="30" fillId="0" borderId="25" xfId="63" applyNumberFormat="1" applyFont="1" applyFill="1" applyBorder="1" applyAlignment="1" applyProtection="1">
      <alignment horizontal="center" vertical="center"/>
      <protection/>
    </xf>
    <xf numFmtId="0" fontId="30" fillId="0" borderId="26" xfId="63" applyNumberFormat="1" applyFont="1" applyFill="1" applyBorder="1" applyAlignment="1" applyProtection="1">
      <alignment horizontal="center" vertical="center"/>
      <protection/>
    </xf>
    <xf numFmtId="0" fontId="5" fillId="0" borderId="20" xfId="63" applyNumberFormat="1" applyFont="1" applyBorder="1" applyAlignment="1" applyProtection="1">
      <alignment horizontal="left" vertical="center" wrapText="1"/>
      <protection locked="0"/>
    </xf>
    <xf numFmtId="0" fontId="2" fillId="0" borderId="20" xfId="63" applyNumberFormat="1" applyFont="1" applyBorder="1" applyAlignment="1" applyProtection="1">
      <alignment horizontal="center" vertical="center"/>
      <protection locked="0"/>
    </xf>
    <xf numFmtId="0" fontId="2" fillId="0" borderId="20" xfId="63" applyNumberFormat="1" applyFont="1" applyBorder="1" applyAlignment="1" applyProtection="1">
      <alignment horizontal="center" vertical="center" shrinkToFit="1"/>
      <protection/>
    </xf>
    <xf numFmtId="0" fontId="2" fillId="0" borderId="0" xfId="63" applyNumberFormat="1" applyFont="1" applyBorder="1" applyAlignment="1" applyProtection="1">
      <alignment horizontal="left" vertical="top" wrapText="1"/>
      <protection locked="0"/>
    </xf>
    <xf numFmtId="0" fontId="2" fillId="0" borderId="16" xfId="63" applyNumberFormat="1" applyFont="1" applyBorder="1" applyAlignment="1" applyProtection="1">
      <alignment horizontal="left" vertical="top" wrapText="1"/>
      <protection locked="0"/>
    </xf>
    <xf numFmtId="0" fontId="2" fillId="0" borderId="0" xfId="61" applyNumberFormat="1" applyFont="1" applyFill="1" applyBorder="1" applyAlignment="1" applyProtection="1">
      <alignment horizontal="left" vertical="top" wrapText="1"/>
      <protection locked="0"/>
    </xf>
    <xf numFmtId="0" fontId="2" fillId="0" borderId="16" xfId="61" applyNumberFormat="1" applyFont="1" applyFill="1" applyBorder="1" applyAlignment="1" applyProtection="1">
      <alignment horizontal="left" vertical="top" wrapText="1"/>
      <protection locked="0"/>
    </xf>
    <xf numFmtId="0" fontId="2" fillId="0" borderId="16" xfId="63" applyNumberFormat="1" applyFont="1" applyFill="1" applyBorder="1" applyAlignment="1" applyProtection="1">
      <alignment horizontal="left" vertical="top"/>
      <protection locked="0"/>
    </xf>
    <xf numFmtId="0" fontId="2" fillId="0" borderId="17" xfId="63" applyNumberFormat="1" applyFont="1" applyBorder="1" applyAlignment="1" applyProtection="1">
      <alignment horizontal="center" vertical="top"/>
      <protection locked="0"/>
    </xf>
    <xf numFmtId="0" fontId="2" fillId="0" borderId="19" xfId="63" applyNumberFormat="1" applyFont="1" applyBorder="1" applyAlignment="1" applyProtection="1">
      <alignment horizontal="center" vertical="top"/>
      <protection locked="0"/>
    </xf>
    <xf numFmtId="0" fontId="2" fillId="0" borderId="0" xfId="0" applyNumberFormat="1" applyFont="1" applyBorder="1" applyAlignment="1" applyProtection="1">
      <alignment vertical="top"/>
      <protection locked="0"/>
    </xf>
    <xf numFmtId="0" fontId="2" fillId="0" borderId="16" xfId="0" applyNumberFormat="1" applyFont="1" applyBorder="1" applyAlignment="1" applyProtection="1">
      <alignment vertical="top"/>
      <protection locked="0"/>
    </xf>
    <xf numFmtId="0" fontId="2" fillId="0" borderId="0" xfId="61" applyFont="1" applyBorder="1" applyAlignment="1" applyProtection="1">
      <alignment horizontal="left" vertical="top" wrapText="1"/>
      <protection locked="0"/>
    </xf>
    <xf numFmtId="0" fontId="2" fillId="0" borderId="16" xfId="61" applyFont="1" applyBorder="1" applyAlignment="1" applyProtection="1">
      <alignment horizontal="left" vertical="top" wrapText="1"/>
      <protection locked="0"/>
    </xf>
    <xf numFmtId="0" fontId="5" fillId="0" borderId="0" xfId="61" applyFont="1" applyFill="1" applyBorder="1" applyAlignment="1" applyProtection="1">
      <alignment vertical="top" wrapText="1"/>
      <protection locked="0"/>
    </xf>
    <xf numFmtId="0" fontId="5" fillId="0" borderId="16" xfId="61" applyFont="1" applyFill="1" applyBorder="1" applyAlignment="1" applyProtection="1">
      <alignment vertical="top" wrapText="1"/>
      <protection locked="0"/>
    </xf>
    <xf numFmtId="0" fontId="3" fillId="0" borderId="12" xfId="63" applyNumberFormat="1" applyFont="1" applyBorder="1" applyAlignment="1" applyProtection="1">
      <alignment horizontal="left"/>
      <protection locked="0"/>
    </xf>
    <xf numFmtId="177" fontId="3" fillId="0" borderId="12" xfId="63" applyNumberFormat="1" applyFont="1" applyBorder="1" applyAlignment="1" applyProtection="1">
      <alignment horizontal="center" wrapText="1"/>
      <protection/>
    </xf>
    <xf numFmtId="0" fontId="3" fillId="24" borderId="28" xfId="62" applyFont="1" applyFill="1" applyBorder="1" applyAlignment="1" applyProtection="1">
      <alignment horizontal="center" vertical="center"/>
      <protection locked="0"/>
    </xf>
    <xf numFmtId="0" fontId="3" fillId="24" borderId="15" xfId="62" applyFont="1" applyFill="1" applyBorder="1" applyAlignment="1" applyProtection="1">
      <alignment horizontal="center" vertical="center"/>
      <protection locked="0"/>
    </xf>
    <xf numFmtId="0" fontId="3" fillId="24" borderId="29" xfId="62" applyFont="1" applyFill="1" applyBorder="1" applyAlignment="1" applyProtection="1">
      <alignment horizontal="center" vertical="center"/>
      <protection locked="0"/>
    </xf>
    <xf numFmtId="0" fontId="2" fillId="0" borderId="30" xfId="64" applyFont="1" applyBorder="1" applyAlignment="1" applyProtection="1">
      <alignment horizontal="left" vertical="center" indent="3"/>
      <protection locked="0"/>
    </xf>
    <xf numFmtId="0" fontId="2" fillId="0" borderId="31" xfId="64" applyFont="1" applyBorder="1" applyAlignment="1" applyProtection="1">
      <alignment horizontal="left" vertical="center" indent="3"/>
      <protection locked="0"/>
    </xf>
    <xf numFmtId="0" fontId="2" fillId="0" borderId="32" xfId="64" applyFont="1" applyBorder="1" applyAlignment="1" applyProtection="1">
      <alignment horizontal="left" vertical="center" indent="3"/>
      <protection locked="0"/>
    </xf>
    <xf numFmtId="0" fontId="3" fillId="24" borderId="28" xfId="62" applyFont="1" applyFill="1" applyBorder="1" applyAlignment="1" applyProtection="1">
      <alignment horizontal="center" vertical="center" wrapText="1"/>
      <protection locked="0"/>
    </xf>
    <xf numFmtId="0" fontId="3" fillId="24" borderId="15" xfId="62" applyFont="1" applyFill="1" applyBorder="1" applyAlignment="1" applyProtection="1">
      <alignment horizontal="center" vertical="center" wrapText="1"/>
      <protection locked="0"/>
    </xf>
    <xf numFmtId="0" fontId="2" fillId="0" borderId="0" xfId="63" applyFont="1" applyAlignment="1" applyProtection="1">
      <alignment horizontal="center" vertical="center" wrapText="1"/>
      <protection locked="0"/>
    </xf>
    <xf numFmtId="0" fontId="2" fillId="0" borderId="0" xfId="63" applyFont="1" applyAlignment="1" applyProtection="1">
      <alignment horizontal="center" vertical="center"/>
      <protection locked="0"/>
    </xf>
    <xf numFmtId="0" fontId="2" fillId="0" borderId="21" xfId="63" applyNumberFormat="1" applyFont="1" applyBorder="1" applyAlignment="1" applyProtection="1">
      <alignment horizontal="left" vertical="center"/>
      <protection locked="0"/>
    </xf>
    <xf numFmtId="0" fontId="2" fillId="0" borderId="20" xfId="63" applyNumberFormat="1" applyFont="1" applyBorder="1" applyAlignment="1" applyProtection="1">
      <alignment horizontal="left" vertical="center"/>
      <protection locked="0"/>
    </xf>
    <xf numFmtId="0" fontId="2" fillId="0" borderId="20" xfId="63" applyFont="1" applyBorder="1" applyAlignment="1" applyProtection="1">
      <alignment horizontal="center" vertical="center"/>
      <protection locked="0"/>
    </xf>
    <xf numFmtId="0" fontId="2" fillId="0" borderId="10" xfId="63" applyFont="1" applyBorder="1" applyAlignment="1" applyProtection="1">
      <alignment horizontal="left" vertical="center" indent="1"/>
      <protection locked="0"/>
    </xf>
    <xf numFmtId="0" fontId="2" fillId="0" borderId="23" xfId="63" applyFont="1" applyBorder="1" applyAlignment="1" applyProtection="1">
      <alignment horizontal="left" vertical="center" indent="1"/>
      <protection locked="0"/>
    </xf>
    <xf numFmtId="0" fontId="2" fillId="0" borderId="21" xfId="63" applyFont="1" applyBorder="1" applyAlignment="1" applyProtection="1">
      <alignment horizontal="left" vertical="center" indent="1"/>
      <protection locked="0"/>
    </xf>
    <xf numFmtId="0" fontId="2" fillId="0" borderId="11" xfId="62" applyFont="1" applyBorder="1" applyAlignment="1" applyProtection="1">
      <alignment horizontal="left" vertical="center" wrapText="1" indent="1"/>
      <protection locked="0"/>
    </xf>
    <xf numFmtId="0" fontId="2" fillId="0" borderId="12" xfId="62" applyFont="1" applyBorder="1" applyAlignment="1" applyProtection="1">
      <alignment horizontal="left" vertical="center" wrapText="1" indent="1"/>
      <protection locked="0"/>
    </xf>
    <xf numFmtId="0" fontId="2" fillId="0" borderId="13" xfId="62" applyFont="1" applyBorder="1" applyAlignment="1" applyProtection="1">
      <alignment horizontal="left" vertical="center" wrapText="1" indent="1"/>
      <protection locked="0"/>
    </xf>
    <xf numFmtId="0" fontId="3" fillId="24" borderId="32" xfId="64" applyFont="1" applyFill="1" applyBorder="1" applyAlignment="1" applyProtection="1">
      <alignment horizontal="center" vertical="center"/>
      <protection locked="0"/>
    </xf>
    <xf numFmtId="0" fontId="3" fillId="24" borderId="33" xfId="64" applyFont="1" applyFill="1" applyBorder="1" applyAlignment="1" applyProtection="1">
      <alignment horizontal="center" vertical="center"/>
      <protection locked="0"/>
    </xf>
    <xf numFmtId="0" fontId="2" fillId="0" borderId="12" xfId="62" applyFont="1" applyBorder="1" applyAlignment="1" applyProtection="1">
      <alignment horizontal="center" wrapText="1"/>
      <protection locked="0"/>
    </xf>
    <xf numFmtId="0" fontId="5" fillId="0" borderId="0" xfId="0" applyNumberFormat="1" applyFont="1" applyBorder="1" applyAlignment="1" applyProtection="1">
      <alignment horizontal="left" vertical="top" wrapText="1"/>
      <protection locked="0"/>
    </xf>
    <xf numFmtId="0" fontId="5" fillId="0" borderId="16" xfId="0" applyNumberFormat="1" applyFont="1" applyBorder="1" applyAlignment="1" applyProtection="1">
      <alignment horizontal="left" vertical="top" wrapText="1"/>
      <protection locked="0"/>
    </xf>
    <xf numFmtId="0" fontId="3" fillId="0" borderId="18" xfId="0" applyNumberFormat="1" applyFont="1" applyBorder="1" applyAlignment="1" applyProtection="1">
      <alignment vertical="top" wrapText="1"/>
      <protection locked="0"/>
    </xf>
    <xf numFmtId="0" fontId="3" fillId="0" borderId="19" xfId="0" applyNumberFormat="1" applyFont="1" applyBorder="1" applyAlignment="1" applyProtection="1">
      <alignment vertical="top" wrapText="1"/>
      <protection locked="0"/>
    </xf>
    <xf numFmtId="0" fontId="2" fillId="0" borderId="0" xfId="64" applyFont="1" applyBorder="1" applyAlignment="1" applyProtection="1">
      <alignment vertical="top" wrapText="1"/>
      <protection locked="0"/>
    </xf>
    <xf numFmtId="0" fontId="2" fillId="0" borderId="10" xfId="60" applyNumberFormat="1" applyFont="1" applyBorder="1" applyAlignment="1" applyProtection="1">
      <alignment horizontal="center" vertical="center"/>
      <protection locked="0"/>
    </xf>
    <xf numFmtId="0" fontId="2" fillId="0" borderId="21" xfId="60" applyNumberFormat="1" applyFont="1" applyBorder="1" applyAlignment="1" applyProtection="1">
      <alignment horizontal="center" vertical="center"/>
      <protection locked="0"/>
    </xf>
    <xf numFmtId="0" fontId="2" fillId="0" borderId="14" xfId="60" applyNumberFormat="1" applyFont="1" applyBorder="1" applyAlignment="1" applyProtection="1">
      <alignment horizontal="center" vertical="top"/>
      <protection locked="0"/>
    </xf>
    <xf numFmtId="0" fontId="2" fillId="0" borderId="16" xfId="60" applyNumberFormat="1" applyFont="1" applyBorder="1" applyAlignment="1" applyProtection="1">
      <alignment horizontal="center" vertical="top"/>
      <protection locked="0"/>
    </xf>
    <xf numFmtId="0" fontId="3" fillId="0" borderId="0" xfId="0" applyNumberFormat="1" applyFont="1" applyBorder="1" applyAlignment="1" applyProtection="1">
      <alignment vertical="top" wrapText="1"/>
      <protection locked="0"/>
    </xf>
    <xf numFmtId="0" fontId="3" fillId="0" borderId="16" xfId="0" applyNumberFormat="1" applyFont="1" applyBorder="1" applyAlignment="1" applyProtection="1">
      <alignmen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通リハ１" xfId="60"/>
    <cellStyle name="標準_別紙12－11" xfId="61"/>
    <cellStyle name="標準_別紙12－6" xfId="62"/>
    <cellStyle name="標準_別紙12－7" xfId="63"/>
    <cellStyle name="標準_別紙柏● (2)"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187"/>
  <sheetViews>
    <sheetView showGridLines="0" tabSelected="1" view="pageBreakPreview" zoomScaleSheetLayoutView="100" zoomScalePageLayoutView="0" workbookViewId="0" topLeftCell="A1">
      <selection activeCell="J46" sqref="J46"/>
    </sheetView>
  </sheetViews>
  <sheetFormatPr defaultColWidth="3.50390625" defaultRowHeight="13.5"/>
  <cols>
    <col min="1" max="1" width="1.25" style="4" customWidth="1"/>
    <col min="2" max="2" width="3.00390625" style="175" customWidth="1"/>
    <col min="3" max="6" width="3.50390625" style="4" customWidth="1"/>
    <col min="7" max="7" width="1.4921875" style="4" customWidth="1"/>
    <col min="8" max="10" width="2.75390625" style="4" customWidth="1"/>
    <col min="11" max="19" width="3.50390625" style="4" customWidth="1"/>
    <col min="20" max="25" width="3.75390625" style="4" customWidth="1"/>
    <col min="26" max="26" width="1.00390625" style="4" customWidth="1"/>
    <col min="27" max="28" width="4.00390625" style="4" customWidth="1"/>
    <col min="29" max="29" width="1.25" style="4" customWidth="1"/>
    <col min="30" max="16384" width="3.50390625" style="4" customWidth="1"/>
  </cols>
  <sheetData>
    <row r="1" s="1" customFormat="1" ht="13.5"/>
    <row r="2" s="1" customFormat="1" ht="13.5">
      <c r="B2" s="1" t="s">
        <v>0</v>
      </c>
    </row>
    <row r="3" s="1" customFormat="1" ht="13.5">
      <c r="AB3" s="2" t="s">
        <v>79</v>
      </c>
    </row>
    <row r="4" s="1" customFormat="1" ht="9.75" customHeight="1">
      <c r="AB4" s="2"/>
    </row>
    <row r="5" spans="2:28" s="1" customFormat="1" ht="47.25" customHeight="1">
      <c r="B5" s="284" t="s">
        <v>95</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row>
    <row r="6" spans="2:28" s="1" customFormat="1" ht="33.75" customHeight="1">
      <c r="B6" s="3">
        <v>1</v>
      </c>
      <c r="C6" s="286" t="s">
        <v>106</v>
      </c>
      <c r="D6" s="287"/>
      <c r="E6" s="287"/>
      <c r="F6" s="287"/>
      <c r="G6" s="288"/>
      <c r="H6" s="288"/>
      <c r="I6" s="288"/>
      <c r="J6" s="288"/>
      <c r="K6" s="288"/>
      <c r="L6" s="288"/>
      <c r="M6" s="288"/>
      <c r="N6" s="288"/>
      <c r="O6" s="288"/>
      <c r="P6" s="288"/>
      <c r="Q6" s="288"/>
      <c r="R6" s="288"/>
      <c r="S6" s="288"/>
      <c r="T6" s="288"/>
      <c r="U6" s="288"/>
      <c r="V6" s="288"/>
      <c r="W6" s="288"/>
      <c r="X6" s="288"/>
      <c r="Y6" s="288"/>
      <c r="Z6" s="288"/>
      <c r="AA6" s="288"/>
      <c r="AB6" s="288"/>
    </row>
    <row r="7" spans="2:28" ht="33.75" customHeight="1">
      <c r="B7" s="3">
        <v>2</v>
      </c>
      <c r="C7" s="286" t="s">
        <v>107</v>
      </c>
      <c r="D7" s="287"/>
      <c r="E7" s="287"/>
      <c r="F7" s="287"/>
      <c r="G7" s="289" t="s">
        <v>96</v>
      </c>
      <c r="H7" s="290"/>
      <c r="I7" s="290"/>
      <c r="J7" s="290"/>
      <c r="K7" s="290"/>
      <c r="L7" s="290"/>
      <c r="M7" s="290"/>
      <c r="N7" s="290"/>
      <c r="O7" s="290"/>
      <c r="P7" s="290"/>
      <c r="Q7" s="290"/>
      <c r="R7" s="290"/>
      <c r="S7" s="290"/>
      <c r="T7" s="290"/>
      <c r="U7" s="290"/>
      <c r="V7" s="290"/>
      <c r="W7" s="290"/>
      <c r="X7" s="290"/>
      <c r="Y7" s="290"/>
      <c r="Z7" s="290"/>
      <c r="AA7" s="290"/>
      <c r="AB7" s="291"/>
    </row>
    <row r="8" spans="1:252" s="9" customFormat="1" ht="33.75" customHeight="1">
      <c r="A8" s="5"/>
      <c r="B8" s="6">
        <v>3</v>
      </c>
      <c r="C8" s="7" t="s">
        <v>108</v>
      </c>
      <c r="D8" s="7"/>
      <c r="E8" s="7"/>
      <c r="F8" s="8"/>
      <c r="G8" s="292" t="s">
        <v>97</v>
      </c>
      <c r="H8" s="293"/>
      <c r="I8" s="293"/>
      <c r="J8" s="293"/>
      <c r="K8" s="293"/>
      <c r="L8" s="293"/>
      <c r="M8" s="293"/>
      <c r="N8" s="293"/>
      <c r="O8" s="293"/>
      <c r="P8" s="293"/>
      <c r="Q8" s="293"/>
      <c r="R8" s="293"/>
      <c r="S8" s="293"/>
      <c r="T8" s="293"/>
      <c r="U8" s="293"/>
      <c r="V8" s="293"/>
      <c r="W8" s="293"/>
      <c r="X8" s="293"/>
      <c r="Y8" s="293"/>
      <c r="Z8" s="293"/>
      <c r="AA8" s="293"/>
      <c r="AB8" s="294"/>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9" customFormat="1" ht="24" customHeight="1">
      <c r="A9" s="5"/>
      <c r="B9" s="10">
        <v>4</v>
      </c>
      <c r="C9" s="11" t="s">
        <v>105</v>
      </c>
      <c r="D9" s="7"/>
      <c r="E9" s="7"/>
      <c r="F9" s="7"/>
      <c r="G9" s="12"/>
      <c r="H9" s="12"/>
      <c r="I9" s="12"/>
      <c r="J9" s="12"/>
      <c r="K9" s="12"/>
      <c r="L9" s="297" t="s">
        <v>98</v>
      </c>
      <c r="M9" s="297"/>
      <c r="N9" s="297"/>
      <c r="O9" s="297"/>
      <c r="P9" s="297"/>
      <c r="Q9" s="297"/>
      <c r="R9" s="297"/>
      <c r="S9" s="297"/>
      <c r="T9" s="297"/>
      <c r="U9" s="297"/>
      <c r="V9" s="297"/>
      <c r="W9" s="297"/>
      <c r="X9" s="297"/>
      <c r="Y9" s="297"/>
      <c r="Z9" s="297"/>
      <c r="AA9" s="297"/>
      <c r="AB9" s="13"/>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9" customFormat="1" ht="16.5" customHeight="1">
      <c r="A10" s="5"/>
      <c r="B10" s="14"/>
      <c r="C10" s="15"/>
      <c r="D10" s="15"/>
      <c r="E10" s="15"/>
      <c r="F10" s="15"/>
      <c r="G10" s="16"/>
      <c r="H10" s="17"/>
      <c r="I10" s="18"/>
      <c r="J10" s="18"/>
      <c r="K10" s="18"/>
      <c r="L10" s="19"/>
      <c r="M10" s="276" t="s">
        <v>99</v>
      </c>
      <c r="N10" s="277"/>
      <c r="O10" s="277"/>
      <c r="P10" s="277"/>
      <c r="Q10" s="277"/>
      <c r="R10" s="277"/>
      <c r="S10" s="278"/>
      <c r="T10" s="282" t="s">
        <v>100</v>
      </c>
      <c r="U10" s="283"/>
      <c r="V10" s="283"/>
      <c r="W10" s="283"/>
      <c r="X10" s="283"/>
      <c r="Y10" s="283"/>
      <c r="Z10" s="283"/>
      <c r="AA10" s="20"/>
      <c r="AB10" s="21"/>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row>
    <row r="11" spans="1:256" s="9" customFormat="1" ht="24" customHeight="1">
      <c r="A11" s="22"/>
      <c r="B11" s="23"/>
      <c r="C11" s="302" t="s">
        <v>109</v>
      </c>
      <c r="D11" s="302"/>
      <c r="E11" s="302"/>
      <c r="F11" s="302"/>
      <c r="G11" s="295" t="s">
        <v>110</v>
      </c>
      <c r="H11" s="296"/>
      <c r="I11" s="296"/>
      <c r="J11" s="296"/>
      <c r="K11" s="296"/>
      <c r="L11" s="296"/>
      <c r="M11" s="279" t="s">
        <v>101</v>
      </c>
      <c r="N11" s="280"/>
      <c r="O11" s="280"/>
      <c r="P11" s="280"/>
      <c r="Q11" s="280"/>
      <c r="R11" s="280"/>
      <c r="S11" s="281"/>
      <c r="T11" s="279" t="s">
        <v>102</v>
      </c>
      <c r="U11" s="280"/>
      <c r="V11" s="280"/>
      <c r="W11" s="280"/>
      <c r="X11" s="280"/>
      <c r="Y11" s="280"/>
      <c r="Z11" s="280"/>
      <c r="AA11" s="24"/>
      <c r="AB11" s="25"/>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7"/>
      <c r="IT11" s="27"/>
      <c r="IU11" s="27"/>
      <c r="IV11" s="27"/>
    </row>
    <row r="12" spans="1:256" s="9" customFormat="1" ht="24" customHeight="1">
      <c r="A12" s="22"/>
      <c r="B12" s="14"/>
      <c r="C12" s="302"/>
      <c r="D12" s="302"/>
      <c r="E12" s="302"/>
      <c r="F12" s="302"/>
      <c r="G12" s="295" t="s">
        <v>111</v>
      </c>
      <c r="H12" s="296"/>
      <c r="I12" s="296"/>
      <c r="J12" s="296"/>
      <c r="K12" s="296"/>
      <c r="L12" s="296"/>
      <c r="M12" s="279" t="s">
        <v>103</v>
      </c>
      <c r="N12" s="280"/>
      <c r="O12" s="280"/>
      <c r="P12" s="280"/>
      <c r="Q12" s="280"/>
      <c r="R12" s="280"/>
      <c r="S12" s="281"/>
      <c r="T12" s="279" t="s">
        <v>104</v>
      </c>
      <c r="U12" s="280"/>
      <c r="V12" s="280"/>
      <c r="W12" s="280"/>
      <c r="X12" s="280"/>
      <c r="Y12" s="280"/>
      <c r="Z12" s="280"/>
      <c r="AA12" s="24"/>
      <c r="AB12" s="25"/>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7"/>
      <c r="IT12" s="27"/>
      <c r="IU12" s="27"/>
      <c r="IV12" s="27"/>
    </row>
    <row r="13" spans="2:28" s="28" customFormat="1" ht="13.5">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1"/>
    </row>
    <row r="14" s="28" customFormat="1" ht="13.5"/>
    <row r="15" spans="2:28" s="1" customFormat="1" ht="13.5">
      <c r="B15" s="32"/>
      <c r="C15" s="33"/>
      <c r="D15" s="33"/>
      <c r="E15" s="33"/>
      <c r="F15" s="34"/>
      <c r="G15" s="33"/>
      <c r="H15" s="33"/>
      <c r="I15" s="33"/>
      <c r="J15" s="33"/>
      <c r="K15" s="33"/>
      <c r="L15" s="33"/>
      <c r="M15" s="33"/>
      <c r="N15" s="33"/>
      <c r="O15" s="33"/>
      <c r="P15" s="33"/>
      <c r="Q15" s="33"/>
      <c r="R15" s="33"/>
      <c r="S15" s="33"/>
      <c r="T15" s="33"/>
      <c r="U15" s="33"/>
      <c r="V15" s="33"/>
      <c r="W15" s="33"/>
      <c r="X15" s="33"/>
      <c r="Y15" s="33"/>
      <c r="Z15" s="33"/>
      <c r="AA15" s="32"/>
      <c r="AB15" s="34"/>
    </row>
    <row r="16" spans="2:28" s="1" customFormat="1" ht="36.75" customHeight="1">
      <c r="B16" s="35">
        <v>5</v>
      </c>
      <c r="C16" s="261" t="s">
        <v>114</v>
      </c>
      <c r="D16" s="261"/>
      <c r="E16" s="261"/>
      <c r="F16" s="262"/>
      <c r="G16" s="28"/>
      <c r="H16" s="36">
        <v>1</v>
      </c>
      <c r="I16" s="263" t="s">
        <v>1</v>
      </c>
      <c r="J16" s="263"/>
      <c r="K16" s="263"/>
      <c r="L16" s="263"/>
      <c r="M16" s="263"/>
      <c r="N16" s="263"/>
      <c r="O16" s="263"/>
      <c r="P16" s="263"/>
      <c r="Q16" s="263"/>
      <c r="R16" s="263"/>
      <c r="S16" s="263"/>
      <c r="T16" s="263"/>
      <c r="U16" s="263"/>
      <c r="V16" s="263"/>
      <c r="W16" s="263"/>
      <c r="X16" s="263"/>
      <c r="Y16" s="263"/>
      <c r="Z16" s="264"/>
      <c r="AA16" s="206" t="s">
        <v>2</v>
      </c>
      <c r="AB16" s="207"/>
    </row>
    <row r="17" spans="2:28" s="43" customFormat="1" ht="24" customHeight="1">
      <c r="B17" s="38"/>
      <c r="C17" s="39"/>
      <c r="D17" s="39"/>
      <c r="E17" s="39"/>
      <c r="F17" s="40"/>
      <c r="G17" s="41"/>
      <c r="H17" s="36">
        <v>2</v>
      </c>
      <c r="I17" s="268" t="s">
        <v>3</v>
      </c>
      <c r="J17" s="268"/>
      <c r="K17" s="268"/>
      <c r="L17" s="268"/>
      <c r="M17" s="268"/>
      <c r="N17" s="268"/>
      <c r="O17" s="268"/>
      <c r="P17" s="268"/>
      <c r="Q17" s="268"/>
      <c r="R17" s="268"/>
      <c r="S17" s="268"/>
      <c r="T17" s="268"/>
      <c r="U17" s="268"/>
      <c r="V17" s="268"/>
      <c r="W17" s="268"/>
      <c r="X17" s="268"/>
      <c r="Y17" s="268"/>
      <c r="Z17" s="269"/>
      <c r="AA17" s="189" t="s">
        <v>2</v>
      </c>
      <c r="AB17" s="190"/>
    </row>
    <row r="18" spans="2:28" s="1" customFormat="1" ht="40.5" customHeight="1">
      <c r="B18" s="37"/>
      <c r="C18" s="44"/>
      <c r="D18" s="44"/>
      <c r="E18" s="44"/>
      <c r="F18" s="45"/>
      <c r="G18" s="28"/>
      <c r="H18" s="36">
        <v>3</v>
      </c>
      <c r="I18" s="263" t="s">
        <v>90</v>
      </c>
      <c r="J18" s="263"/>
      <c r="K18" s="263"/>
      <c r="L18" s="263"/>
      <c r="M18" s="263"/>
      <c r="N18" s="263"/>
      <c r="O18" s="263"/>
      <c r="P18" s="263"/>
      <c r="Q18" s="263"/>
      <c r="R18" s="263"/>
      <c r="S18" s="263"/>
      <c r="T18" s="263"/>
      <c r="U18" s="263"/>
      <c r="V18" s="263"/>
      <c r="W18" s="263"/>
      <c r="X18" s="263"/>
      <c r="Y18" s="263"/>
      <c r="Z18" s="264"/>
      <c r="AA18" s="189" t="s">
        <v>2</v>
      </c>
      <c r="AB18" s="190"/>
    </row>
    <row r="19" spans="2:36" s="1" customFormat="1" ht="71.25" customHeight="1">
      <c r="B19" s="38"/>
      <c r="C19" s="46"/>
      <c r="D19" s="46"/>
      <c r="E19" s="46"/>
      <c r="F19" s="47"/>
      <c r="G19" s="28"/>
      <c r="H19" s="36">
        <v>4</v>
      </c>
      <c r="I19" s="270" t="s">
        <v>115</v>
      </c>
      <c r="J19" s="270"/>
      <c r="K19" s="270"/>
      <c r="L19" s="270"/>
      <c r="M19" s="270"/>
      <c r="N19" s="270"/>
      <c r="O19" s="270"/>
      <c r="P19" s="270"/>
      <c r="Q19" s="270"/>
      <c r="R19" s="270"/>
      <c r="S19" s="270"/>
      <c r="T19" s="270"/>
      <c r="U19" s="270"/>
      <c r="V19" s="270"/>
      <c r="W19" s="270"/>
      <c r="X19" s="270"/>
      <c r="Y19" s="270"/>
      <c r="Z19" s="271"/>
      <c r="AA19" s="196" t="s">
        <v>2</v>
      </c>
      <c r="AB19" s="197"/>
      <c r="AC19" s="28"/>
      <c r="AD19" s="28"/>
      <c r="AE19" s="28"/>
      <c r="AJ19" s="51"/>
    </row>
    <row r="20" spans="2:36" s="1" customFormat="1" ht="15.75" customHeight="1">
      <c r="B20" s="52"/>
      <c r="C20" s="46"/>
      <c r="D20" s="46"/>
      <c r="E20" s="46"/>
      <c r="F20" s="47"/>
      <c r="G20" s="28"/>
      <c r="H20" s="36"/>
      <c r="I20" s="53" t="s">
        <v>10</v>
      </c>
      <c r="J20" s="198" t="s">
        <v>71</v>
      </c>
      <c r="K20" s="198"/>
      <c r="L20" s="198"/>
      <c r="M20" s="198"/>
      <c r="N20" s="198"/>
      <c r="O20" s="198"/>
      <c r="P20" s="198"/>
      <c r="Q20" s="198"/>
      <c r="R20" s="198"/>
      <c r="S20" s="198"/>
      <c r="T20" s="198"/>
      <c r="U20" s="198"/>
      <c r="V20" s="198"/>
      <c r="W20" s="198"/>
      <c r="X20" s="198"/>
      <c r="Y20" s="198"/>
      <c r="Z20" s="199"/>
      <c r="AA20" s="49"/>
      <c r="AB20" s="50"/>
      <c r="AC20" s="28"/>
      <c r="AD20" s="28"/>
      <c r="AE20" s="28"/>
      <c r="AJ20" s="51"/>
    </row>
    <row r="21" spans="2:36" s="1" customFormat="1" ht="15.75" customHeight="1">
      <c r="B21" s="52"/>
      <c r="C21" s="46"/>
      <c r="D21" s="46"/>
      <c r="E21" s="46"/>
      <c r="F21" s="47"/>
      <c r="G21" s="28"/>
      <c r="H21" s="36"/>
      <c r="I21" s="53" t="s">
        <v>13</v>
      </c>
      <c r="J21" s="198" t="s">
        <v>72</v>
      </c>
      <c r="K21" s="198"/>
      <c r="L21" s="198"/>
      <c r="M21" s="198"/>
      <c r="N21" s="198"/>
      <c r="O21" s="198"/>
      <c r="P21" s="198"/>
      <c r="Q21" s="198"/>
      <c r="R21" s="198"/>
      <c r="S21" s="198"/>
      <c r="T21" s="198"/>
      <c r="U21" s="198"/>
      <c r="V21" s="198"/>
      <c r="W21" s="198"/>
      <c r="X21" s="198"/>
      <c r="Y21" s="198"/>
      <c r="Z21" s="199"/>
      <c r="AA21" s="49"/>
      <c r="AB21" s="50"/>
      <c r="AC21" s="28"/>
      <c r="AD21" s="28"/>
      <c r="AE21" s="28"/>
      <c r="AJ21" s="51"/>
    </row>
    <row r="22" spans="2:36" s="1" customFormat="1" ht="41.25" customHeight="1">
      <c r="B22" s="52"/>
      <c r="C22" s="46"/>
      <c r="D22" s="46"/>
      <c r="E22" s="46"/>
      <c r="F22" s="47"/>
      <c r="G22" s="28"/>
      <c r="H22" s="36"/>
      <c r="I22" s="54" t="s">
        <v>4</v>
      </c>
      <c r="J22" s="193" t="s">
        <v>116</v>
      </c>
      <c r="K22" s="193"/>
      <c r="L22" s="193"/>
      <c r="M22" s="193"/>
      <c r="N22" s="193"/>
      <c r="O22" s="193"/>
      <c r="P22" s="193"/>
      <c r="Q22" s="193"/>
      <c r="R22" s="193"/>
      <c r="S22" s="193"/>
      <c r="T22" s="193"/>
      <c r="U22" s="193"/>
      <c r="V22" s="193"/>
      <c r="W22" s="193"/>
      <c r="X22" s="193"/>
      <c r="Y22" s="193"/>
      <c r="Z22" s="194"/>
      <c r="AA22" s="49"/>
      <c r="AB22" s="50"/>
      <c r="AD22" s="28"/>
      <c r="AE22" s="28"/>
      <c r="AJ22" s="51"/>
    </row>
    <row r="23" spans="2:36" s="1" customFormat="1" ht="13.5" customHeight="1">
      <c r="B23" s="52"/>
      <c r="C23" s="46"/>
      <c r="D23" s="46"/>
      <c r="E23" s="46"/>
      <c r="F23" s="47"/>
      <c r="G23" s="28"/>
      <c r="H23" s="36"/>
      <c r="I23" s="48"/>
      <c r="J23" s="57" t="s">
        <v>121</v>
      </c>
      <c r="K23" s="272" t="s">
        <v>117</v>
      </c>
      <c r="L23" s="272"/>
      <c r="M23" s="272"/>
      <c r="N23" s="272"/>
      <c r="O23" s="272"/>
      <c r="P23" s="272"/>
      <c r="Q23" s="272"/>
      <c r="R23" s="272"/>
      <c r="S23" s="272"/>
      <c r="T23" s="272"/>
      <c r="U23" s="272"/>
      <c r="V23" s="272"/>
      <c r="W23" s="272"/>
      <c r="X23" s="272"/>
      <c r="Y23" s="272"/>
      <c r="Z23" s="273"/>
      <c r="AA23" s="49"/>
      <c r="AB23" s="50"/>
      <c r="AD23" s="28"/>
      <c r="AE23" s="28"/>
      <c r="AJ23" s="51"/>
    </row>
    <row r="24" spans="2:36" s="1" customFormat="1" ht="24.75" customHeight="1">
      <c r="B24" s="52"/>
      <c r="C24" s="46"/>
      <c r="D24" s="46"/>
      <c r="E24" s="46"/>
      <c r="F24" s="47"/>
      <c r="G24" s="28"/>
      <c r="H24" s="36"/>
      <c r="I24" s="48"/>
      <c r="J24" s="57" t="s">
        <v>121</v>
      </c>
      <c r="K24" s="210" t="s">
        <v>118</v>
      </c>
      <c r="L24" s="210"/>
      <c r="M24" s="210"/>
      <c r="N24" s="210"/>
      <c r="O24" s="210"/>
      <c r="P24" s="210"/>
      <c r="Q24" s="210"/>
      <c r="R24" s="210"/>
      <c r="S24" s="210"/>
      <c r="T24" s="210"/>
      <c r="U24" s="210"/>
      <c r="V24" s="210"/>
      <c r="W24" s="210"/>
      <c r="X24" s="210"/>
      <c r="Y24" s="210"/>
      <c r="Z24" s="211"/>
      <c r="AA24" s="49"/>
      <c r="AB24" s="50"/>
      <c r="AD24" s="28"/>
      <c r="AE24" s="28"/>
      <c r="AJ24" s="51"/>
    </row>
    <row r="25" spans="2:36" s="1" customFormat="1" ht="13.5" customHeight="1">
      <c r="B25" s="52"/>
      <c r="C25" s="46"/>
      <c r="D25" s="46"/>
      <c r="E25" s="46"/>
      <c r="F25" s="47"/>
      <c r="G25" s="28"/>
      <c r="H25" s="36"/>
      <c r="I25" s="48"/>
      <c r="J25" s="57" t="s">
        <v>121</v>
      </c>
      <c r="K25" s="210" t="s">
        <v>119</v>
      </c>
      <c r="L25" s="210"/>
      <c r="M25" s="210"/>
      <c r="N25" s="210"/>
      <c r="O25" s="210"/>
      <c r="P25" s="210"/>
      <c r="Q25" s="210"/>
      <c r="R25" s="210"/>
      <c r="S25" s="210"/>
      <c r="T25" s="210"/>
      <c r="U25" s="210"/>
      <c r="V25" s="210"/>
      <c r="W25" s="210"/>
      <c r="X25" s="210"/>
      <c r="Y25" s="210"/>
      <c r="Z25" s="211"/>
      <c r="AA25" s="49"/>
      <c r="AB25" s="50"/>
      <c r="AD25" s="28"/>
      <c r="AE25" s="28"/>
      <c r="AJ25" s="51"/>
    </row>
    <row r="26" spans="2:36" s="1" customFormat="1" ht="24.75" customHeight="1">
      <c r="B26" s="52"/>
      <c r="C26" s="46"/>
      <c r="D26" s="46"/>
      <c r="E26" s="46"/>
      <c r="F26" s="47"/>
      <c r="G26" s="28"/>
      <c r="H26" s="36"/>
      <c r="I26" s="48"/>
      <c r="J26" s="57" t="s">
        <v>121</v>
      </c>
      <c r="K26" s="210" t="s">
        <v>120</v>
      </c>
      <c r="L26" s="210"/>
      <c r="M26" s="210"/>
      <c r="N26" s="210"/>
      <c r="O26" s="210"/>
      <c r="P26" s="210"/>
      <c r="Q26" s="210"/>
      <c r="R26" s="210"/>
      <c r="S26" s="210"/>
      <c r="T26" s="210"/>
      <c r="U26" s="210"/>
      <c r="V26" s="210"/>
      <c r="W26" s="210"/>
      <c r="X26" s="210"/>
      <c r="Y26" s="210"/>
      <c r="Z26" s="211"/>
      <c r="AA26" s="49"/>
      <c r="AB26" s="50"/>
      <c r="AD26" s="28"/>
      <c r="AE26" s="28"/>
      <c r="AJ26" s="51"/>
    </row>
    <row r="27" spans="2:28" s="1" customFormat="1" ht="57" customHeight="1">
      <c r="B27" s="200"/>
      <c r="C27" s="201"/>
      <c r="D27" s="201"/>
      <c r="E27" s="201"/>
      <c r="F27" s="202"/>
      <c r="G27" s="28"/>
      <c r="H27" s="36">
        <v>5</v>
      </c>
      <c r="I27" s="263" t="s">
        <v>73</v>
      </c>
      <c r="J27" s="263"/>
      <c r="K27" s="263"/>
      <c r="L27" s="263"/>
      <c r="M27" s="263"/>
      <c r="N27" s="263"/>
      <c r="O27" s="263"/>
      <c r="P27" s="263"/>
      <c r="Q27" s="263"/>
      <c r="R27" s="263"/>
      <c r="S27" s="263"/>
      <c r="T27" s="263"/>
      <c r="U27" s="263"/>
      <c r="V27" s="263"/>
      <c r="W27" s="263"/>
      <c r="X27" s="263"/>
      <c r="Y27" s="263"/>
      <c r="Z27" s="264"/>
      <c r="AA27" s="189" t="s">
        <v>2</v>
      </c>
      <c r="AB27" s="190"/>
    </row>
    <row r="28" spans="2:28" s="1" customFormat="1" ht="97.5" customHeight="1">
      <c r="B28" s="58"/>
      <c r="C28" s="59"/>
      <c r="D28" s="59"/>
      <c r="E28" s="59"/>
      <c r="F28" s="60"/>
      <c r="G28" s="28"/>
      <c r="H28" s="36">
        <v>6</v>
      </c>
      <c r="I28" s="263" t="s">
        <v>91</v>
      </c>
      <c r="J28" s="263"/>
      <c r="K28" s="263"/>
      <c r="L28" s="263"/>
      <c r="M28" s="263"/>
      <c r="N28" s="263"/>
      <c r="O28" s="263"/>
      <c r="P28" s="263"/>
      <c r="Q28" s="263"/>
      <c r="R28" s="263"/>
      <c r="S28" s="263"/>
      <c r="T28" s="263"/>
      <c r="U28" s="263"/>
      <c r="V28" s="263"/>
      <c r="W28" s="263"/>
      <c r="X28" s="263"/>
      <c r="Y28" s="263"/>
      <c r="Z28" s="264"/>
      <c r="AA28" s="189" t="s">
        <v>2</v>
      </c>
      <c r="AB28" s="190"/>
    </row>
    <row r="29" spans="2:28" s="1" customFormat="1" ht="34.5" customHeight="1">
      <c r="B29" s="58"/>
      <c r="C29" s="59"/>
      <c r="D29" s="59"/>
      <c r="E29" s="59"/>
      <c r="F29" s="60"/>
      <c r="G29" s="28"/>
      <c r="H29" s="36">
        <v>7</v>
      </c>
      <c r="I29" s="263" t="s">
        <v>92</v>
      </c>
      <c r="J29" s="263"/>
      <c r="K29" s="263"/>
      <c r="L29" s="263"/>
      <c r="M29" s="263"/>
      <c r="N29" s="263"/>
      <c r="O29" s="263"/>
      <c r="P29" s="263"/>
      <c r="Q29" s="263"/>
      <c r="R29" s="263"/>
      <c r="S29" s="263"/>
      <c r="T29" s="263"/>
      <c r="U29" s="263"/>
      <c r="V29" s="263"/>
      <c r="W29" s="263"/>
      <c r="X29" s="263"/>
      <c r="Y29" s="263"/>
      <c r="Z29" s="264"/>
      <c r="AA29" s="189" t="s">
        <v>2</v>
      </c>
      <c r="AB29" s="190"/>
    </row>
    <row r="30" spans="2:28" s="63" customFormat="1" ht="45.75" customHeight="1">
      <c r="B30" s="61"/>
      <c r="C30" s="44"/>
      <c r="D30" s="44"/>
      <c r="E30" s="44"/>
      <c r="F30" s="45"/>
      <c r="G30" s="44"/>
      <c r="H30" s="62" t="s">
        <v>123</v>
      </c>
      <c r="I30" s="307" t="s">
        <v>93</v>
      </c>
      <c r="J30" s="307"/>
      <c r="K30" s="307"/>
      <c r="L30" s="307"/>
      <c r="M30" s="307"/>
      <c r="N30" s="307"/>
      <c r="O30" s="307"/>
      <c r="P30" s="307"/>
      <c r="Q30" s="307"/>
      <c r="R30" s="307"/>
      <c r="S30" s="307"/>
      <c r="T30" s="307"/>
      <c r="U30" s="307"/>
      <c r="V30" s="307"/>
      <c r="W30" s="307"/>
      <c r="X30" s="307"/>
      <c r="Y30" s="307"/>
      <c r="Z30" s="308"/>
      <c r="AA30" s="206"/>
      <c r="AB30" s="207"/>
    </row>
    <row r="31" spans="2:28" s="63" customFormat="1" ht="29.25" customHeight="1">
      <c r="B31" s="61"/>
      <c r="C31" s="44"/>
      <c r="D31" s="44"/>
      <c r="E31" s="44"/>
      <c r="F31" s="45"/>
      <c r="G31" s="44"/>
      <c r="H31" s="64"/>
      <c r="I31" s="65" t="s">
        <v>4</v>
      </c>
      <c r="J31" s="298" t="s">
        <v>94</v>
      </c>
      <c r="K31" s="298"/>
      <c r="L31" s="298"/>
      <c r="M31" s="298"/>
      <c r="N31" s="298"/>
      <c r="O31" s="298"/>
      <c r="P31" s="298"/>
      <c r="Q31" s="298"/>
      <c r="R31" s="298"/>
      <c r="S31" s="298"/>
      <c r="T31" s="298"/>
      <c r="U31" s="298"/>
      <c r="V31" s="298"/>
      <c r="W31" s="298"/>
      <c r="X31" s="298"/>
      <c r="Y31" s="298"/>
      <c r="Z31" s="299"/>
      <c r="AA31" s="61"/>
      <c r="AB31" s="45"/>
    </row>
    <row r="32" spans="2:28" s="63" customFormat="1" ht="46.5" customHeight="1">
      <c r="B32" s="61"/>
      <c r="C32" s="44"/>
      <c r="D32" s="44"/>
      <c r="E32" s="44"/>
      <c r="F32" s="45"/>
      <c r="G32" s="44"/>
      <c r="H32" s="64"/>
      <c r="I32" s="65" t="s">
        <v>4</v>
      </c>
      <c r="J32" s="298" t="s">
        <v>5</v>
      </c>
      <c r="K32" s="298"/>
      <c r="L32" s="298"/>
      <c r="M32" s="298"/>
      <c r="N32" s="298"/>
      <c r="O32" s="298"/>
      <c r="P32" s="298"/>
      <c r="Q32" s="298"/>
      <c r="R32" s="298"/>
      <c r="S32" s="298"/>
      <c r="T32" s="298"/>
      <c r="U32" s="298"/>
      <c r="V32" s="298"/>
      <c r="W32" s="298"/>
      <c r="X32" s="298"/>
      <c r="Y32" s="298"/>
      <c r="Z32" s="299"/>
      <c r="AA32" s="61"/>
      <c r="AB32" s="45"/>
    </row>
    <row r="33" spans="2:28" s="63" customFormat="1" ht="80.25" customHeight="1">
      <c r="B33" s="61"/>
      <c r="C33" s="44"/>
      <c r="D33" s="44"/>
      <c r="E33" s="44"/>
      <c r="F33" s="45"/>
      <c r="G33" s="44"/>
      <c r="H33" s="66" t="s">
        <v>122</v>
      </c>
      <c r="I33" s="307" t="s">
        <v>6</v>
      </c>
      <c r="J33" s="307"/>
      <c r="K33" s="307"/>
      <c r="L33" s="307"/>
      <c r="M33" s="307"/>
      <c r="N33" s="307"/>
      <c r="O33" s="307"/>
      <c r="P33" s="307"/>
      <c r="Q33" s="307"/>
      <c r="R33" s="307"/>
      <c r="S33" s="307"/>
      <c r="T33" s="307"/>
      <c r="U33" s="307"/>
      <c r="V33" s="307"/>
      <c r="W33" s="307"/>
      <c r="X33" s="307"/>
      <c r="Y33" s="307"/>
      <c r="Z33" s="308"/>
      <c r="AA33" s="206"/>
      <c r="AB33" s="207"/>
    </row>
    <row r="34" spans="2:28" s="63" customFormat="1" ht="83.25" customHeight="1">
      <c r="B34" s="61"/>
      <c r="C34" s="44"/>
      <c r="D34" s="44"/>
      <c r="E34" s="44"/>
      <c r="F34" s="45"/>
      <c r="G34" s="44"/>
      <c r="H34" s="64"/>
      <c r="I34" s="65" t="s">
        <v>4</v>
      </c>
      <c r="J34" s="298" t="s">
        <v>145</v>
      </c>
      <c r="K34" s="298"/>
      <c r="L34" s="298"/>
      <c r="M34" s="298"/>
      <c r="N34" s="298"/>
      <c r="O34" s="298"/>
      <c r="P34" s="298"/>
      <c r="Q34" s="298"/>
      <c r="R34" s="298"/>
      <c r="S34" s="298"/>
      <c r="T34" s="298"/>
      <c r="U34" s="298"/>
      <c r="V34" s="298"/>
      <c r="W34" s="298"/>
      <c r="X34" s="298"/>
      <c r="Y34" s="298"/>
      <c r="Z34" s="299"/>
      <c r="AA34" s="61"/>
      <c r="AB34" s="45"/>
    </row>
    <row r="35" spans="2:28" s="63" customFormat="1" ht="81.75" customHeight="1">
      <c r="B35" s="67"/>
      <c r="C35" s="68"/>
      <c r="D35" s="68"/>
      <c r="E35" s="68"/>
      <c r="F35" s="69"/>
      <c r="G35" s="68"/>
      <c r="H35" s="70" t="s">
        <v>125</v>
      </c>
      <c r="I35" s="300" t="s">
        <v>124</v>
      </c>
      <c r="J35" s="300"/>
      <c r="K35" s="300"/>
      <c r="L35" s="300"/>
      <c r="M35" s="300"/>
      <c r="N35" s="300"/>
      <c r="O35" s="300"/>
      <c r="P35" s="300"/>
      <c r="Q35" s="300"/>
      <c r="R35" s="300"/>
      <c r="S35" s="300"/>
      <c r="T35" s="300"/>
      <c r="U35" s="300"/>
      <c r="V35" s="300"/>
      <c r="W35" s="300"/>
      <c r="X35" s="300"/>
      <c r="Y35" s="300"/>
      <c r="Z35" s="301"/>
      <c r="AA35" s="266"/>
      <c r="AB35" s="267"/>
    </row>
    <row r="36" spans="2:28" s="1" customFormat="1" ht="10.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row>
    <row r="37" spans="2:28" s="1" customFormat="1" ht="13.5">
      <c r="B37" s="72"/>
      <c r="C37" s="41"/>
      <c r="D37" s="41"/>
      <c r="E37" s="41"/>
      <c r="F37" s="73"/>
      <c r="G37" s="41"/>
      <c r="H37" s="41"/>
      <c r="I37" s="41"/>
      <c r="J37" s="41"/>
      <c r="K37" s="41"/>
      <c r="L37" s="41"/>
      <c r="M37" s="41"/>
      <c r="N37" s="41"/>
      <c r="O37" s="41"/>
      <c r="P37" s="41"/>
      <c r="Q37" s="41"/>
      <c r="R37" s="41"/>
      <c r="S37" s="41"/>
      <c r="T37" s="41"/>
      <c r="U37" s="41"/>
      <c r="V37" s="41"/>
      <c r="W37" s="41"/>
      <c r="X37" s="41"/>
      <c r="Y37" s="41"/>
      <c r="Z37" s="41"/>
      <c r="AA37" s="72"/>
      <c r="AB37" s="73"/>
    </row>
    <row r="38" spans="2:28" s="43" customFormat="1" ht="22.5" customHeight="1">
      <c r="B38" s="35">
        <v>6</v>
      </c>
      <c r="C38" s="208" t="s">
        <v>7</v>
      </c>
      <c r="D38" s="208"/>
      <c r="E38" s="208"/>
      <c r="F38" s="209"/>
      <c r="G38" s="41"/>
      <c r="H38" s="265" t="s">
        <v>8</v>
      </c>
      <c r="I38" s="265"/>
      <c r="J38" s="265"/>
      <c r="K38" s="265"/>
      <c r="L38" s="265"/>
      <c r="M38" s="265"/>
      <c r="N38" s="265"/>
      <c r="O38" s="265"/>
      <c r="P38" s="265"/>
      <c r="Q38" s="265"/>
      <c r="R38" s="265"/>
      <c r="S38" s="265"/>
      <c r="T38" s="265"/>
      <c r="U38" s="265"/>
      <c r="V38" s="265"/>
      <c r="W38" s="265"/>
      <c r="X38" s="265"/>
      <c r="Y38" s="265"/>
      <c r="Z38" s="265"/>
      <c r="AA38" s="72"/>
      <c r="AB38" s="73"/>
    </row>
    <row r="39" spans="2:28" s="43" customFormat="1" ht="17.25" customHeight="1">
      <c r="B39" s="74"/>
      <c r="C39" s="208"/>
      <c r="D39" s="208"/>
      <c r="E39" s="208"/>
      <c r="F39" s="209"/>
      <c r="G39" s="41"/>
      <c r="H39" s="36" t="s">
        <v>9</v>
      </c>
      <c r="I39" s="249" t="s">
        <v>80</v>
      </c>
      <c r="J39" s="249"/>
      <c r="K39" s="249"/>
      <c r="L39" s="249"/>
      <c r="M39" s="249"/>
      <c r="N39" s="249"/>
      <c r="O39" s="249"/>
      <c r="P39" s="249"/>
      <c r="Q39" s="249"/>
      <c r="R39" s="249"/>
      <c r="S39" s="249"/>
      <c r="T39" s="249"/>
      <c r="U39" s="249"/>
      <c r="V39" s="249"/>
      <c r="W39" s="249"/>
      <c r="X39" s="249"/>
      <c r="Y39" s="249"/>
      <c r="Z39" s="250"/>
      <c r="AA39" s="72"/>
      <c r="AB39" s="73"/>
    </row>
    <row r="40" spans="2:28" s="43" customFormat="1" ht="40.5" customHeight="1">
      <c r="B40" s="74"/>
      <c r="C40" s="208"/>
      <c r="D40" s="208"/>
      <c r="E40" s="208"/>
      <c r="F40" s="209"/>
      <c r="G40" s="41"/>
      <c r="H40" s="75"/>
      <c r="I40" s="76" t="s">
        <v>10</v>
      </c>
      <c r="J40" s="186" t="s">
        <v>11</v>
      </c>
      <c r="K40" s="186"/>
      <c r="L40" s="186"/>
      <c r="M40" s="186"/>
      <c r="N40" s="186"/>
      <c r="O40" s="186"/>
      <c r="P40" s="186"/>
      <c r="Q40" s="186"/>
      <c r="R40" s="186"/>
      <c r="S40" s="186"/>
      <c r="T40" s="186"/>
      <c r="U40" s="186"/>
      <c r="V40" s="186"/>
      <c r="W40" s="251"/>
      <c r="X40" s="252"/>
      <c r="Y40" s="77" t="s">
        <v>12</v>
      </c>
      <c r="Z40" s="41"/>
      <c r="AA40" s="72"/>
      <c r="AB40" s="73"/>
    </row>
    <row r="41" spans="2:28" s="43" customFormat="1" ht="30.75" customHeight="1">
      <c r="B41" s="74"/>
      <c r="C41" s="44"/>
      <c r="D41" s="44"/>
      <c r="E41" s="44"/>
      <c r="F41" s="45"/>
      <c r="G41" s="41"/>
      <c r="H41" s="75"/>
      <c r="I41" s="76" t="s">
        <v>13</v>
      </c>
      <c r="J41" s="186" t="s">
        <v>14</v>
      </c>
      <c r="K41" s="186"/>
      <c r="L41" s="186"/>
      <c r="M41" s="186"/>
      <c r="N41" s="186"/>
      <c r="O41" s="186"/>
      <c r="P41" s="186"/>
      <c r="Q41" s="186"/>
      <c r="R41" s="186"/>
      <c r="S41" s="186"/>
      <c r="T41" s="186"/>
      <c r="U41" s="186"/>
      <c r="V41" s="186"/>
      <c r="W41" s="251"/>
      <c r="X41" s="252"/>
      <c r="Y41" s="77" t="s">
        <v>12</v>
      </c>
      <c r="Z41" s="41"/>
      <c r="AA41" s="72"/>
      <c r="AB41" s="73"/>
    </row>
    <row r="42" spans="2:28" s="43" customFormat="1" ht="30.75" customHeight="1">
      <c r="B42" s="74"/>
      <c r="C42" s="44"/>
      <c r="D42" s="44"/>
      <c r="E42" s="44"/>
      <c r="F42" s="45"/>
      <c r="G42" s="41"/>
      <c r="H42" s="75"/>
      <c r="I42" s="76" t="s">
        <v>15</v>
      </c>
      <c r="J42" s="186" t="s">
        <v>126</v>
      </c>
      <c r="K42" s="186"/>
      <c r="L42" s="186"/>
      <c r="M42" s="186"/>
      <c r="N42" s="186"/>
      <c r="O42" s="186"/>
      <c r="P42" s="186"/>
      <c r="Q42" s="186"/>
      <c r="R42" s="186"/>
      <c r="S42" s="186"/>
      <c r="T42" s="186"/>
      <c r="U42" s="186"/>
      <c r="V42" s="186"/>
      <c r="W42" s="251"/>
      <c r="X42" s="252"/>
      <c r="Y42" s="77" t="s">
        <v>12</v>
      </c>
      <c r="Z42" s="41"/>
      <c r="AA42" s="72"/>
      <c r="AB42" s="73"/>
    </row>
    <row r="43" spans="2:28" s="43" customFormat="1" ht="30.75" customHeight="1">
      <c r="B43" s="74"/>
      <c r="C43" s="44"/>
      <c r="D43" s="44"/>
      <c r="E43" s="44"/>
      <c r="F43" s="45"/>
      <c r="G43" s="41"/>
      <c r="H43" s="75"/>
      <c r="I43" s="76" t="s">
        <v>16</v>
      </c>
      <c r="J43" s="186" t="s">
        <v>129</v>
      </c>
      <c r="K43" s="186"/>
      <c r="L43" s="186"/>
      <c r="M43" s="186"/>
      <c r="N43" s="186"/>
      <c r="O43" s="186"/>
      <c r="P43" s="186"/>
      <c r="Q43" s="186"/>
      <c r="R43" s="186"/>
      <c r="S43" s="186"/>
      <c r="T43" s="186"/>
      <c r="U43" s="186"/>
      <c r="V43" s="186"/>
      <c r="W43" s="236">
        <f>_xlfn.IFERROR(IF(W40="","",W40/(W41-W42)*100),0)</f>
      </c>
      <c r="X43" s="237"/>
      <c r="Y43" s="77" t="s">
        <v>17</v>
      </c>
      <c r="Z43" s="41"/>
      <c r="AA43" s="72"/>
      <c r="AB43" s="73"/>
    </row>
    <row r="44" spans="2:28" s="43" customFormat="1" ht="20.25" customHeight="1" thickBot="1">
      <c r="B44" s="78"/>
      <c r="C44" s="39"/>
      <c r="D44" s="39"/>
      <c r="E44" s="39"/>
      <c r="F44" s="40"/>
      <c r="G44" s="41"/>
      <c r="H44" s="75"/>
      <c r="I44" s="79" t="s">
        <v>127</v>
      </c>
      <c r="K44" s="80"/>
      <c r="L44" s="80"/>
      <c r="M44" s="80"/>
      <c r="N44" s="80"/>
      <c r="O44" s="80"/>
      <c r="P44" s="80"/>
      <c r="Q44" s="80"/>
      <c r="R44" s="80"/>
      <c r="S44" s="80"/>
      <c r="T44" s="80"/>
      <c r="U44" s="80"/>
      <c r="V44" s="80"/>
      <c r="W44" s="80"/>
      <c r="X44" s="80"/>
      <c r="Y44" s="80"/>
      <c r="Z44" s="41"/>
      <c r="AA44" s="72"/>
      <c r="AB44" s="73"/>
    </row>
    <row r="45" spans="2:28" s="43" customFormat="1" ht="38.25" customHeight="1" thickBot="1">
      <c r="B45" s="78"/>
      <c r="C45" s="39"/>
      <c r="D45" s="39"/>
      <c r="E45" s="39"/>
      <c r="F45" s="40"/>
      <c r="G45" s="41"/>
      <c r="H45" s="75"/>
      <c r="J45" s="181" t="s">
        <v>199</v>
      </c>
      <c r="K45" s="181"/>
      <c r="L45" s="181"/>
      <c r="M45" s="181"/>
      <c r="N45" s="181"/>
      <c r="O45" s="181"/>
      <c r="P45" s="181"/>
      <c r="Q45" s="181"/>
      <c r="R45" s="181"/>
      <c r="S45" s="181"/>
      <c r="T45" s="181"/>
      <c r="U45" s="81"/>
      <c r="V45" s="82" t="s">
        <v>128</v>
      </c>
      <c r="W45" s="183">
        <f>IF(W43="","",IF(W43&lt;=30,0,IF(W43&gt;50,20,10)))</f>
      </c>
      <c r="X45" s="184"/>
      <c r="Y45" s="185"/>
      <c r="Z45" s="41"/>
      <c r="AA45" s="72"/>
      <c r="AB45" s="73"/>
    </row>
    <row r="46" spans="2:36" s="43" customFormat="1" ht="7.5" customHeight="1">
      <c r="B46" s="72"/>
      <c r="C46" s="41"/>
      <c r="D46" s="41"/>
      <c r="E46" s="41"/>
      <c r="F46" s="73"/>
      <c r="G46" s="41"/>
      <c r="H46" s="83"/>
      <c r="I46" s="84"/>
      <c r="J46" s="84"/>
      <c r="K46" s="84"/>
      <c r="L46" s="84"/>
      <c r="M46" s="84"/>
      <c r="N46" s="84"/>
      <c r="O46" s="84"/>
      <c r="P46" s="84"/>
      <c r="Q46" s="84"/>
      <c r="R46" s="84"/>
      <c r="S46" s="41"/>
      <c r="T46" s="41"/>
      <c r="U46" s="85"/>
      <c r="V46" s="41"/>
      <c r="W46" s="86"/>
      <c r="X46" s="86"/>
      <c r="Y46" s="86"/>
      <c r="Z46" s="39"/>
      <c r="AA46" s="87"/>
      <c r="AB46" s="88"/>
      <c r="AJ46" s="89"/>
    </row>
    <row r="47" spans="2:36" s="1" customFormat="1" ht="16.5" customHeight="1">
      <c r="B47" s="52"/>
      <c r="C47" s="90"/>
      <c r="D47" s="90"/>
      <c r="E47" s="90"/>
      <c r="F47" s="91"/>
      <c r="G47" s="28"/>
      <c r="H47" s="36"/>
      <c r="I47" s="54" t="s">
        <v>4</v>
      </c>
      <c r="J47" s="193" t="s">
        <v>18</v>
      </c>
      <c r="K47" s="193"/>
      <c r="L47" s="193"/>
      <c r="M47" s="193"/>
      <c r="N47" s="193"/>
      <c r="O47" s="193"/>
      <c r="P47" s="193"/>
      <c r="Q47" s="193"/>
      <c r="R47" s="193"/>
      <c r="S47" s="193"/>
      <c r="T47" s="193"/>
      <c r="U47" s="193"/>
      <c r="V47" s="193"/>
      <c r="W47" s="193"/>
      <c r="X47" s="193"/>
      <c r="Y47" s="193"/>
      <c r="Z47" s="194"/>
      <c r="AA47" s="49"/>
      <c r="AB47" s="50"/>
      <c r="AD47" s="28"/>
      <c r="AE47" s="28"/>
      <c r="AJ47" s="51"/>
    </row>
    <row r="48" spans="2:36" s="1" customFormat="1" ht="18" customHeight="1">
      <c r="B48" s="52"/>
      <c r="C48" s="90"/>
      <c r="D48" s="90"/>
      <c r="E48" s="90"/>
      <c r="F48" s="91"/>
      <c r="G48" s="28"/>
      <c r="H48" s="36"/>
      <c r="I48" s="54" t="s">
        <v>4</v>
      </c>
      <c r="J48" s="193" t="s">
        <v>19</v>
      </c>
      <c r="K48" s="193"/>
      <c r="L48" s="193"/>
      <c r="M48" s="193"/>
      <c r="N48" s="193"/>
      <c r="O48" s="193"/>
      <c r="P48" s="193"/>
      <c r="Q48" s="193"/>
      <c r="R48" s="193"/>
      <c r="S48" s="193"/>
      <c r="T48" s="193"/>
      <c r="U48" s="193"/>
      <c r="V48" s="193"/>
      <c r="W48" s="193"/>
      <c r="X48" s="193"/>
      <c r="Y48" s="193"/>
      <c r="Z48" s="194"/>
      <c r="AA48" s="49"/>
      <c r="AB48" s="50"/>
      <c r="AD48" s="28"/>
      <c r="AE48" s="28"/>
      <c r="AJ48" s="51"/>
    </row>
    <row r="49" spans="2:36" s="1" customFormat="1" ht="28.5" customHeight="1">
      <c r="B49" s="52"/>
      <c r="C49" s="90"/>
      <c r="D49" s="90"/>
      <c r="E49" s="90"/>
      <c r="F49" s="91"/>
      <c r="G49" s="28"/>
      <c r="H49" s="36"/>
      <c r="I49" s="54" t="s">
        <v>4</v>
      </c>
      <c r="J49" s="193" t="s">
        <v>20</v>
      </c>
      <c r="K49" s="193"/>
      <c r="L49" s="193"/>
      <c r="M49" s="193"/>
      <c r="N49" s="193"/>
      <c r="O49" s="193"/>
      <c r="P49" s="193"/>
      <c r="Q49" s="193"/>
      <c r="R49" s="193"/>
      <c r="S49" s="193"/>
      <c r="T49" s="193"/>
      <c r="U49" s="193"/>
      <c r="V49" s="193"/>
      <c r="W49" s="193"/>
      <c r="X49" s="193"/>
      <c r="Y49" s="193"/>
      <c r="Z49" s="194"/>
      <c r="AA49" s="49"/>
      <c r="AB49" s="50"/>
      <c r="AD49" s="28"/>
      <c r="AE49" s="28"/>
      <c r="AJ49" s="51"/>
    </row>
    <row r="50" spans="2:36" s="1" customFormat="1" ht="40.5" customHeight="1">
      <c r="B50" s="52"/>
      <c r="C50" s="90"/>
      <c r="D50" s="90"/>
      <c r="E50" s="90"/>
      <c r="F50" s="91"/>
      <c r="G50" s="28"/>
      <c r="H50" s="36"/>
      <c r="I50" s="54" t="s">
        <v>4</v>
      </c>
      <c r="J50" s="193" t="s">
        <v>21</v>
      </c>
      <c r="K50" s="193"/>
      <c r="L50" s="193"/>
      <c r="M50" s="193"/>
      <c r="N50" s="193"/>
      <c r="O50" s="193"/>
      <c r="P50" s="193"/>
      <c r="Q50" s="193"/>
      <c r="R50" s="193"/>
      <c r="S50" s="193"/>
      <c r="T50" s="193"/>
      <c r="U50" s="193"/>
      <c r="V50" s="193"/>
      <c r="W50" s="193"/>
      <c r="X50" s="193"/>
      <c r="Y50" s="193"/>
      <c r="Z50" s="194"/>
      <c r="AA50" s="49"/>
      <c r="AB50" s="50"/>
      <c r="AD50" s="28"/>
      <c r="AE50" s="28"/>
      <c r="AJ50" s="51"/>
    </row>
    <row r="51" spans="2:28" s="43" customFormat="1" ht="21.75" customHeight="1">
      <c r="B51" s="246"/>
      <c r="C51" s="247"/>
      <c r="D51" s="247"/>
      <c r="E51" s="247"/>
      <c r="F51" s="248"/>
      <c r="G51" s="41"/>
      <c r="H51" s="36" t="s">
        <v>22</v>
      </c>
      <c r="I51" s="249" t="s">
        <v>81</v>
      </c>
      <c r="J51" s="249"/>
      <c r="K51" s="249"/>
      <c r="L51" s="249"/>
      <c r="M51" s="249"/>
      <c r="N51" s="249"/>
      <c r="O51" s="249"/>
      <c r="P51" s="249"/>
      <c r="Q51" s="249"/>
      <c r="R51" s="249"/>
      <c r="S51" s="249"/>
      <c r="T51" s="249"/>
      <c r="U51" s="249"/>
      <c r="V51" s="249"/>
      <c r="W51" s="249"/>
      <c r="X51" s="249"/>
      <c r="Y51" s="249"/>
      <c r="Z51" s="250"/>
      <c r="AA51" s="72"/>
      <c r="AB51" s="73"/>
    </row>
    <row r="52" spans="2:28" s="43" customFormat="1" ht="31.5" customHeight="1">
      <c r="B52" s="78"/>
      <c r="C52" s="39"/>
      <c r="D52" s="39"/>
      <c r="E52" s="39"/>
      <c r="F52" s="40"/>
      <c r="G52" s="41"/>
      <c r="H52" s="75"/>
      <c r="I52" s="76" t="s">
        <v>10</v>
      </c>
      <c r="J52" s="188" t="s">
        <v>23</v>
      </c>
      <c r="K52" s="188"/>
      <c r="L52" s="188"/>
      <c r="M52" s="188"/>
      <c r="N52" s="188"/>
      <c r="O52" s="188"/>
      <c r="P52" s="188"/>
      <c r="Q52" s="188"/>
      <c r="R52" s="188"/>
      <c r="S52" s="188"/>
      <c r="T52" s="188"/>
      <c r="U52" s="188"/>
      <c r="V52" s="188"/>
      <c r="W52" s="251"/>
      <c r="X52" s="252"/>
      <c r="Y52" s="92" t="s">
        <v>12</v>
      </c>
      <c r="Z52" s="41"/>
      <c r="AA52" s="72"/>
      <c r="AB52" s="73"/>
    </row>
    <row r="53" spans="2:28" s="43" customFormat="1" ht="31.5" customHeight="1">
      <c r="B53" s="78"/>
      <c r="C53" s="39"/>
      <c r="D53" s="39"/>
      <c r="E53" s="39"/>
      <c r="F53" s="40"/>
      <c r="G53" s="41"/>
      <c r="H53" s="75"/>
      <c r="I53" s="76" t="s">
        <v>13</v>
      </c>
      <c r="J53" s="188" t="s">
        <v>24</v>
      </c>
      <c r="K53" s="188"/>
      <c r="L53" s="188"/>
      <c r="M53" s="188"/>
      <c r="N53" s="188"/>
      <c r="O53" s="188"/>
      <c r="P53" s="188"/>
      <c r="Q53" s="188"/>
      <c r="R53" s="188"/>
      <c r="S53" s="188"/>
      <c r="T53" s="188"/>
      <c r="U53" s="188"/>
      <c r="V53" s="188"/>
      <c r="W53" s="251"/>
      <c r="X53" s="252"/>
      <c r="Y53" s="92" t="s">
        <v>12</v>
      </c>
      <c r="Z53" s="41"/>
      <c r="AA53" s="72"/>
      <c r="AB53" s="73"/>
    </row>
    <row r="54" spans="2:28" s="43" customFormat="1" ht="31.5" customHeight="1">
      <c r="B54" s="78"/>
      <c r="C54" s="39"/>
      <c r="D54" s="39"/>
      <c r="E54" s="39"/>
      <c r="F54" s="40"/>
      <c r="G54" s="41"/>
      <c r="H54" s="75"/>
      <c r="I54" s="76" t="s">
        <v>15</v>
      </c>
      <c r="J54" s="188" t="s">
        <v>25</v>
      </c>
      <c r="K54" s="188"/>
      <c r="L54" s="188"/>
      <c r="M54" s="188"/>
      <c r="N54" s="188"/>
      <c r="O54" s="188"/>
      <c r="P54" s="188"/>
      <c r="Q54" s="188"/>
      <c r="R54" s="188"/>
      <c r="S54" s="188"/>
      <c r="T54" s="188"/>
      <c r="U54" s="188"/>
      <c r="V54" s="188"/>
      <c r="W54" s="251"/>
      <c r="X54" s="252"/>
      <c r="Y54" s="92" t="s">
        <v>12</v>
      </c>
      <c r="Z54" s="41"/>
      <c r="AA54" s="72"/>
      <c r="AB54" s="73"/>
    </row>
    <row r="55" spans="2:28" s="43" customFormat="1" ht="31.5" customHeight="1">
      <c r="B55" s="78"/>
      <c r="C55" s="39"/>
      <c r="D55" s="39"/>
      <c r="E55" s="39"/>
      <c r="F55" s="40"/>
      <c r="G55" s="41"/>
      <c r="H55" s="75"/>
      <c r="I55" s="76" t="s">
        <v>16</v>
      </c>
      <c r="J55" s="186" t="s">
        <v>130</v>
      </c>
      <c r="K55" s="186"/>
      <c r="L55" s="186"/>
      <c r="M55" s="186"/>
      <c r="N55" s="186"/>
      <c r="O55" s="186"/>
      <c r="P55" s="186"/>
      <c r="Q55" s="186"/>
      <c r="R55" s="186"/>
      <c r="S55" s="186"/>
      <c r="T55" s="186"/>
      <c r="U55" s="186"/>
      <c r="V55" s="186"/>
      <c r="W55" s="260">
        <f>IF(W52="","",W52*2/(W53+W54))</f>
      </c>
      <c r="X55" s="260"/>
      <c r="Y55" s="260"/>
      <c r="Z55" s="41"/>
      <c r="AA55" s="72"/>
      <c r="AB55" s="73"/>
    </row>
    <row r="56" spans="2:28" s="43" customFormat="1" ht="18.75" customHeight="1" thickBot="1">
      <c r="B56" s="78"/>
      <c r="C56" s="39"/>
      <c r="D56" s="39"/>
      <c r="E56" s="39"/>
      <c r="F56" s="40"/>
      <c r="G56" s="41"/>
      <c r="H56" s="75"/>
      <c r="I56" s="83"/>
      <c r="J56" s="274" t="s">
        <v>132</v>
      </c>
      <c r="K56" s="274"/>
      <c r="L56" s="274"/>
      <c r="M56" s="274"/>
      <c r="N56" s="275">
        <f>IF(W55="","",30.4/W55)</f>
      </c>
      <c r="O56" s="275"/>
      <c r="P56" s="86"/>
      <c r="Q56" s="86"/>
      <c r="R56" s="86"/>
      <c r="S56" s="86"/>
      <c r="T56" s="86"/>
      <c r="U56" s="86"/>
      <c r="V56" s="86"/>
      <c r="W56" s="85"/>
      <c r="X56" s="93"/>
      <c r="Y56" s="93"/>
      <c r="Z56" s="41"/>
      <c r="AA56" s="72"/>
      <c r="AB56" s="73"/>
    </row>
    <row r="57" spans="2:28" s="43" customFormat="1" ht="42.75" customHeight="1" thickBot="1">
      <c r="B57" s="78"/>
      <c r="C57" s="39"/>
      <c r="D57" s="39"/>
      <c r="E57" s="39"/>
      <c r="F57" s="40"/>
      <c r="G57" s="41"/>
      <c r="H57" s="75"/>
      <c r="I57" s="83"/>
      <c r="J57" s="180" t="s">
        <v>194</v>
      </c>
      <c r="K57" s="180"/>
      <c r="L57" s="180"/>
      <c r="M57" s="180"/>
      <c r="N57" s="180"/>
      <c r="O57" s="180"/>
      <c r="P57" s="180"/>
      <c r="Q57" s="180"/>
      <c r="R57" s="180"/>
      <c r="S57" s="180"/>
      <c r="T57" s="180"/>
      <c r="U57" s="86"/>
      <c r="V57" s="82" t="s">
        <v>131</v>
      </c>
      <c r="W57" s="183">
        <f>IF(W55="","",IF(30.4/W55&lt;0.05,0,IF(30.4/W55&gt;0.1,20,10)))</f>
      </c>
      <c r="X57" s="184"/>
      <c r="Y57" s="185"/>
      <c r="Z57" s="41"/>
      <c r="AA57" s="72"/>
      <c r="AB57" s="73"/>
    </row>
    <row r="58" spans="2:36" s="43" customFormat="1" ht="7.5" customHeight="1">
      <c r="B58" s="72"/>
      <c r="C58" s="41"/>
      <c r="D58" s="41"/>
      <c r="E58" s="41"/>
      <c r="F58" s="73"/>
      <c r="G58" s="41"/>
      <c r="H58" s="83"/>
      <c r="I58" s="84"/>
      <c r="J58" s="84"/>
      <c r="K58" s="84"/>
      <c r="L58" s="84"/>
      <c r="M58" s="84"/>
      <c r="N58" s="84"/>
      <c r="O58" s="84"/>
      <c r="P58" s="84"/>
      <c r="Q58" s="84"/>
      <c r="R58" s="84"/>
      <c r="S58" s="41"/>
      <c r="T58" s="41"/>
      <c r="U58" s="85"/>
      <c r="V58" s="41"/>
      <c r="W58" s="86"/>
      <c r="X58" s="86"/>
      <c r="Y58" s="86"/>
      <c r="Z58" s="39"/>
      <c r="AA58" s="87"/>
      <c r="AB58" s="88"/>
      <c r="AJ58" s="89"/>
    </row>
    <row r="59" spans="2:36" s="1" customFormat="1" ht="15" customHeight="1">
      <c r="B59" s="52"/>
      <c r="C59" s="90"/>
      <c r="D59" s="90"/>
      <c r="E59" s="90"/>
      <c r="F59" s="91"/>
      <c r="G59" s="28"/>
      <c r="H59" s="36"/>
      <c r="I59" s="54" t="s">
        <v>4</v>
      </c>
      <c r="J59" s="193" t="s">
        <v>26</v>
      </c>
      <c r="K59" s="193"/>
      <c r="L59" s="193"/>
      <c r="M59" s="193"/>
      <c r="N59" s="193"/>
      <c r="O59" s="193"/>
      <c r="P59" s="193"/>
      <c r="Q59" s="193"/>
      <c r="R59" s="193"/>
      <c r="S59" s="193"/>
      <c r="T59" s="193"/>
      <c r="U59" s="193"/>
      <c r="V59" s="193"/>
      <c r="W59" s="193"/>
      <c r="X59" s="193"/>
      <c r="Y59" s="193"/>
      <c r="Z59" s="194"/>
      <c r="AA59" s="49"/>
      <c r="AB59" s="50"/>
      <c r="AD59" s="28"/>
      <c r="AE59" s="28"/>
      <c r="AJ59" s="51"/>
    </row>
    <row r="60" spans="2:36" s="1" customFormat="1" ht="29.25" customHeight="1">
      <c r="B60" s="52"/>
      <c r="C60" s="90"/>
      <c r="D60" s="90"/>
      <c r="E60" s="90"/>
      <c r="F60" s="91"/>
      <c r="G60" s="28"/>
      <c r="H60" s="36"/>
      <c r="I60" s="54" t="s">
        <v>4</v>
      </c>
      <c r="J60" s="193" t="s">
        <v>27</v>
      </c>
      <c r="K60" s="193"/>
      <c r="L60" s="193"/>
      <c r="M60" s="193"/>
      <c r="N60" s="193"/>
      <c r="O60" s="193"/>
      <c r="P60" s="193"/>
      <c r="Q60" s="193"/>
      <c r="R60" s="193"/>
      <c r="S60" s="193"/>
      <c r="T60" s="193"/>
      <c r="U60" s="193"/>
      <c r="V60" s="193"/>
      <c r="W60" s="193"/>
      <c r="X60" s="193"/>
      <c r="Y60" s="193"/>
      <c r="Z60" s="194"/>
      <c r="AA60" s="49"/>
      <c r="AB60" s="50"/>
      <c r="AD60" s="28"/>
      <c r="AE60" s="28"/>
      <c r="AJ60" s="51"/>
    </row>
    <row r="61" spans="2:36" s="1" customFormat="1" ht="63" customHeight="1">
      <c r="B61" s="52"/>
      <c r="C61" s="90"/>
      <c r="D61" s="90"/>
      <c r="E61" s="90"/>
      <c r="F61" s="91"/>
      <c r="G61" s="28"/>
      <c r="H61" s="36"/>
      <c r="I61" s="54" t="s">
        <v>4</v>
      </c>
      <c r="J61" s="193" t="s">
        <v>28</v>
      </c>
      <c r="K61" s="193"/>
      <c r="L61" s="193"/>
      <c r="M61" s="193"/>
      <c r="N61" s="193"/>
      <c r="O61" s="193"/>
      <c r="P61" s="193"/>
      <c r="Q61" s="193"/>
      <c r="R61" s="193"/>
      <c r="S61" s="193"/>
      <c r="T61" s="193"/>
      <c r="U61" s="193"/>
      <c r="V61" s="193"/>
      <c r="W61" s="193"/>
      <c r="X61" s="193"/>
      <c r="Y61" s="193"/>
      <c r="Z61" s="194"/>
      <c r="AA61" s="49"/>
      <c r="AB61" s="50"/>
      <c r="AD61" s="28"/>
      <c r="AE61" s="28"/>
      <c r="AJ61" s="51"/>
    </row>
    <row r="62" spans="2:36" s="1" customFormat="1" ht="66.75" customHeight="1">
      <c r="B62" s="52"/>
      <c r="C62" s="90"/>
      <c r="D62" s="90"/>
      <c r="E62" s="90"/>
      <c r="F62" s="91"/>
      <c r="G62" s="28"/>
      <c r="H62" s="36"/>
      <c r="I62" s="54" t="s">
        <v>4</v>
      </c>
      <c r="J62" s="193" t="s">
        <v>29</v>
      </c>
      <c r="K62" s="193"/>
      <c r="L62" s="193"/>
      <c r="M62" s="193"/>
      <c r="N62" s="193"/>
      <c r="O62" s="193"/>
      <c r="P62" s="193"/>
      <c r="Q62" s="193"/>
      <c r="R62" s="193"/>
      <c r="S62" s="193"/>
      <c r="T62" s="193"/>
      <c r="U62" s="193"/>
      <c r="V62" s="193"/>
      <c r="W62" s="193"/>
      <c r="X62" s="193"/>
      <c r="Y62" s="193"/>
      <c r="Z62" s="194"/>
      <c r="AA62" s="49"/>
      <c r="AB62" s="50"/>
      <c r="AD62" s="28"/>
      <c r="AE62" s="28"/>
      <c r="AJ62" s="51"/>
    </row>
    <row r="63" spans="2:28" s="43" customFormat="1" ht="20.25" customHeight="1">
      <c r="B63" s="246"/>
      <c r="C63" s="247"/>
      <c r="D63" s="247"/>
      <c r="E63" s="247"/>
      <c r="F63" s="248"/>
      <c r="G63" s="41"/>
      <c r="H63" s="36" t="s">
        <v>30</v>
      </c>
      <c r="I63" s="249" t="s">
        <v>82</v>
      </c>
      <c r="J63" s="249"/>
      <c r="K63" s="249"/>
      <c r="L63" s="249"/>
      <c r="M63" s="249"/>
      <c r="N63" s="249"/>
      <c r="O63" s="249"/>
      <c r="P63" s="249"/>
      <c r="Q63" s="249"/>
      <c r="R63" s="249"/>
      <c r="S63" s="249"/>
      <c r="T63" s="249"/>
      <c r="U63" s="249"/>
      <c r="V63" s="249"/>
      <c r="W63" s="249"/>
      <c r="X63" s="249"/>
      <c r="Y63" s="249"/>
      <c r="Z63" s="250"/>
      <c r="AA63" s="72"/>
      <c r="AB63" s="73"/>
    </row>
    <row r="64" spans="2:28" s="43" customFormat="1" ht="33.75" customHeight="1">
      <c r="B64" s="78"/>
      <c r="C64" s="39"/>
      <c r="D64" s="39"/>
      <c r="E64" s="39"/>
      <c r="F64" s="40"/>
      <c r="G64" s="41"/>
      <c r="H64" s="75"/>
      <c r="I64" s="76" t="s">
        <v>10</v>
      </c>
      <c r="J64" s="186" t="s">
        <v>31</v>
      </c>
      <c r="K64" s="186"/>
      <c r="L64" s="186"/>
      <c r="M64" s="186"/>
      <c r="N64" s="186"/>
      <c r="O64" s="186"/>
      <c r="P64" s="186"/>
      <c r="Q64" s="186"/>
      <c r="R64" s="186"/>
      <c r="S64" s="186"/>
      <c r="T64" s="186"/>
      <c r="U64" s="186"/>
      <c r="V64" s="186"/>
      <c r="W64" s="251"/>
      <c r="X64" s="252"/>
      <c r="Y64" s="94" t="s">
        <v>12</v>
      </c>
      <c r="Z64" s="41"/>
      <c r="AA64" s="72"/>
      <c r="AB64" s="73"/>
    </row>
    <row r="65" spans="2:28" s="43" customFormat="1" ht="73.5" customHeight="1">
      <c r="B65" s="78"/>
      <c r="C65" s="39"/>
      <c r="D65" s="39"/>
      <c r="E65" s="39"/>
      <c r="F65" s="40"/>
      <c r="G65" s="41"/>
      <c r="H65" s="75"/>
      <c r="I65" s="76" t="s">
        <v>13</v>
      </c>
      <c r="J65" s="258" t="s">
        <v>133</v>
      </c>
      <c r="K65" s="258"/>
      <c r="L65" s="258"/>
      <c r="M65" s="258"/>
      <c r="N65" s="258"/>
      <c r="O65" s="258"/>
      <c r="P65" s="258"/>
      <c r="Q65" s="258"/>
      <c r="R65" s="258"/>
      <c r="S65" s="258"/>
      <c r="T65" s="258"/>
      <c r="U65" s="258"/>
      <c r="V65" s="258"/>
      <c r="W65" s="251"/>
      <c r="X65" s="252"/>
      <c r="Y65" s="94" t="s">
        <v>12</v>
      </c>
      <c r="Z65" s="41"/>
      <c r="AA65" s="72"/>
      <c r="AB65" s="73"/>
    </row>
    <row r="66" spans="2:28" s="43" customFormat="1" ht="33.75" customHeight="1">
      <c r="B66" s="78"/>
      <c r="C66" s="39"/>
      <c r="D66" s="39"/>
      <c r="E66" s="39"/>
      <c r="F66" s="40"/>
      <c r="G66" s="41"/>
      <c r="H66" s="75"/>
      <c r="I66" s="76" t="s">
        <v>15</v>
      </c>
      <c r="J66" s="186" t="s">
        <v>134</v>
      </c>
      <c r="K66" s="186"/>
      <c r="L66" s="186"/>
      <c r="M66" s="186"/>
      <c r="N66" s="186"/>
      <c r="O66" s="186"/>
      <c r="P66" s="186"/>
      <c r="Q66" s="186"/>
      <c r="R66" s="186"/>
      <c r="S66" s="186"/>
      <c r="T66" s="186"/>
      <c r="U66" s="186"/>
      <c r="V66" s="186"/>
      <c r="W66" s="236">
        <f>_xlfn.IFERROR(IF(W64="","",W65/W64*100),0)</f>
      </c>
      <c r="X66" s="237"/>
      <c r="Y66" s="94" t="s">
        <v>17</v>
      </c>
      <c r="Z66" s="41"/>
      <c r="AA66" s="72"/>
      <c r="AB66" s="73"/>
    </row>
    <row r="67" spans="2:28" s="43" customFormat="1" ht="18" customHeight="1" thickBot="1">
      <c r="B67" s="78"/>
      <c r="C67" s="39"/>
      <c r="D67" s="39"/>
      <c r="E67" s="39"/>
      <c r="F67" s="40"/>
      <c r="G67" s="41"/>
      <c r="H67" s="75"/>
      <c r="I67" s="83"/>
      <c r="J67" s="95" t="s">
        <v>135</v>
      </c>
      <c r="K67" s="86"/>
      <c r="L67" s="86"/>
      <c r="M67" s="86"/>
      <c r="N67" s="86"/>
      <c r="O67" s="86"/>
      <c r="P67" s="86"/>
      <c r="Q67" s="86"/>
      <c r="R67" s="86"/>
      <c r="S67" s="86"/>
      <c r="T67" s="86"/>
      <c r="U67" s="86"/>
      <c r="V67" s="86"/>
      <c r="W67" s="96"/>
      <c r="X67" s="96"/>
      <c r="Y67" s="97"/>
      <c r="Z67" s="41"/>
      <c r="AA67" s="72"/>
      <c r="AB67" s="73"/>
    </row>
    <row r="68" spans="2:28" s="43" customFormat="1" ht="40.5" customHeight="1" thickBot="1">
      <c r="B68" s="78"/>
      <c r="C68" s="39"/>
      <c r="D68" s="39"/>
      <c r="E68" s="39"/>
      <c r="F68" s="40"/>
      <c r="G68" s="41"/>
      <c r="H68" s="75"/>
      <c r="I68" s="83"/>
      <c r="J68" s="182" t="s">
        <v>195</v>
      </c>
      <c r="K68" s="182"/>
      <c r="L68" s="182"/>
      <c r="M68" s="182"/>
      <c r="N68" s="182"/>
      <c r="O68" s="182"/>
      <c r="P68" s="182"/>
      <c r="Q68" s="182"/>
      <c r="R68" s="182"/>
      <c r="S68" s="182"/>
      <c r="T68" s="182"/>
      <c r="V68" s="82" t="s">
        <v>143</v>
      </c>
      <c r="W68" s="183">
        <f>IF(W66="","",IF(W66&lt;10,0,IF(W66&gt;=30,10,5)))</f>
      </c>
      <c r="X68" s="184"/>
      <c r="Y68" s="185"/>
      <c r="Z68" s="41"/>
      <c r="AA68" s="72"/>
      <c r="AB68" s="73"/>
    </row>
    <row r="69" spans="2:36" s="43" customFormat="1" ht="7.5" customHeight="1">
      <c r="B69" s="72"/>
      <c r="C69" s="41"/>
      <c r="D69" s="41"/>
      <c r="E69" s="41"/>
      <c r="F69" s="73"/>
      <c r="G69" s="41"/>
      <c r="H69" s="83"/>
      <c r="I69" s="84"/>
      <c r="J69" s="84"/>
      <c r="K69" s="84"/>
      <c r="L69" s="84"/>
      <c r="M69" s="84"/>
      <c r="N69" s="84"/>
      <c r="O69" s="84"/>
      <c r="P69" s="84"/>
      <c r="Q69" s="84"/>
      <c r="R69" s="84"/>
      <c r="S69" s="41"/>
      <c r="T69" s="41"/>
      <c r="U69" s="85"/>
      <c r="V69" s="41"/>
      <c r="W69" s="86"/>
      <c r="X69" s="86"/>
      <c r="Y69" s="86"/>
      <c r="Z69" s="39"/>
      <c r="AA69" s="87"/>
      <c r="AB69" s="88"/>
      <c r="AJ69" s="89"/>
    </row>
    <row r="70" spans="2:36" s="1" customFormat="1" ht="45" customHeight="1">
      <c r="B70" s="52"/>
      <c r="C70" s="90"/>
      <c r="D70" s="90"/>
      <c r="E70" s="90"/>
      <c r="F70" s="91"/>
      <c r="G70" s="28"/>
      <c r="H70" s="36"/>
      <c r="I70" s="54" t="s">
        <v>4</v>
      </c>
      <c r="J70" s="193" t="s">
        <v>32</v>
      </c>
      <c r="K70" s="193"/>
      <c r="L70" s="193"/>
      <c r="M70" s="193"/>
      <c r="N70" s="193"/>
      <c r="O70" s="193"/>
      <c r="P70" s="193"/>
      <c r="Q70" s="193"/>
      <c r="R70" s="193"/>
      <c r="S70" s="193"/>
      <c r="T70" s="193"/>
      <c r="U70" s="193"/>
      <c r="V70" s="193"/>
      <c r="W70" s="193"/>
      <c r="X70" s="193"/>
      <c r="Y70" s="193"/>
      <c r="Z70" s="194"/>
      <c r="AA70" s="49"/>
      <c r="AB70" s="50"/>
      <c r="AD70" s="28"/>
      <c r="AE70" s="28"/>
      <c r="AJ70" s="51"/>
    </row>
    <row r="71" spans="2:36" s="1" customFormat="1" ht="20.25" customHeight="1">
      <c r="B71" s="52"/>
      <c r="C71" s="90"/>
      <c r="D71" s="90"/>
      <c r="E71" s="90"/>
      <c r="F71" s="91"/>
      <c r="G71" s="28"/>
      <c r="H71" s="36"/>
      <c r="I71" s="54" t="s">
        <v>4</v>
      </c>
      <c r="J71" s="193" t="s">
        <v>33</v>
      </c>
      <c r="K71" s="193"/>
      <c r="L71" s="193"/>
      <c r="M71" s="193"/>
      <c r="N71" s="193"/>
      <c r="O71" s="193"/>
      <c r="P71" s="193"/>
      <c r="Q71" s="193"/>
      <c r="R71" s="193"/>
      <c r="S71" s="193"/>
      <c r="T71" s="193"/>
      <c r="U71" s="193"/>
      <c r="V71" s="193"/>
      <c r="W71" s="193"/>
      <c r="X71" s="193"/>
      <c r="Y71" s="193"/>
      <c r="Z71" s="194"/>
      <c r="AA71" s="49"/>
      <c r="AB71" s="50"/>
      <c r="AD71" s="28"/>
      <c r="AE71" s="28"/>
      <c r="AJ71" s="51"/>
    </row>
    <row r="72" spans="2:36" s="1" customFormat="1" ht="45" customHeight="1">
      <c r="B72" s="52"/>
      <c r="C72" s="90"/>
      <c r="D72" s="90"/>
      <c r="E72" s="90"/>
      <c r="F72" s="91"/>
      <c r="G72" s="28"/>
      <c r="H72" s="36"/>
      <c r="I72" s="54" t="s">
        <v>4</v>
      </c>
      <c r="J72" s="193" t="s">
        <v>34</v>
      </c>
      <c r="K72" s="193"/>
      <c r="L72" s="193"/>
      <c r="M72" s="193"/>
      <c r="N72" s="193"/>
      <c r="O72" s="193"/>
      <c r="P72" s="193"/>
      <c r="Q72" s="193"/>
      <c r="R72" s="193"/>
      <c r="S72" s="193"/>
      <c r="T72" s="193"/>
      <c r="U72" s="193"/>
      <c r="V72" s="193"/>
      <c r="W72" s="193"/>
      <c r="X72" s="193"/>
      <c r="Y72" s="193"/>
      <c r="Z72" s="194"/>
      <c r="AA72" s="49"/>
      <c r="AB72" s="50"/>
      <c r="AD72" s="28"/>
      <c r="AE72" s="28"/>
      <c r="AJ72" s="51"/>
    </row>
    <row r="73" spans="2:36" s="1" customFormat="1" ht="26.25" customHeight="1">
      <c r="B73" s="52"/>
      <c r="C73" s="90"/>
      <c r="D73" s="90"/>
      <c r="E73" s="90"/>
      <c r="F73" s="91"/>
      <c r="G73" s="28"/>
      <c r="H73" s="36"/>
      <c r="I73" s="54" t="s">
        <v>4</v>
      </c>
      <c r="J73" s="193" t="s">
        <v>136</v>
      </c>
      <c r="K73" s="193"/>
      <c r="L73" s="193"/>
      <c r="M73" s="193"/>
      <c r="N73" s="193"/>
      <c r="O73" s="193"/>
      <c r="P73" s="193"/>
      <c r="Q73" s="193"/>
      <c r="R73" s="193"/>
      <c r="S73" s="193"/>
      <c r="T73" s="193"/>
      <c r="U73" s="193"/>
      <c r="V73" s="193"/>
      <c r="W73" s="193"/>
      <c r="X73" s="193"/>
      <c r="Y73" s="193"/>
      <c r="Z73" s="194"/>
      <c r="AA73" s="49"/>
      <c r="AB73" s="50"/>
      <c r="AD73" s="28"/>
      <c r="AE73" s="28"/>
      <c r="AJ73" s="51"/>
    </row>
    <row r="74" spans="2:36" s="1" customFormat="1" ht="39.75" customHeight="1">
      <c r="B74" s="52"/>
      <c r="C74" s="90"/>
      <c r="D74" s="90"/>
      <c r="E74" s="90"/>
      <c r="F74" s="91"/>
      <c r="G74" s="28"/>
      <c r="H74" s="36"/>
      <c r="I74" s="54"/>
      <c r="J74" s="98" t="s">
        <v>137</v>
      </c>
      <c r="K74" s="193" t="s">
        <v>146</v>
      </c>
      <c r="L74" s="193"/>
      <c r="M74" s="193"/>
      <c r="N74" s="193"/>
      <c r="O74" s="193"/>
      <c r="P74" s="193"/>
      <c r="Q74" s="193"/>
      <c r="R74" s="193"/>
      <c r="S74" s="193"/>
      <c r="T74" s="193"/>
      <c r="U74" s="193"/>
      <c r="V74" s="193"/>
      <c r="W74" s="193"/>
      <c r="X74" s="193"/>
      <c r="Y74" s="193"/>
      <c r="Z74" s="194"/>
      <c r="AA74" s="49"/>
      <c r="AB74" s="50"/>
      <c r="AD74" s="28"/>
      <c r="AE74" s="28"/>
      <c r="AJ74" s="51"/>
    </row>
    <row r="75" spans="2:36" s="1" customFormat="1" ht="26.25" customHeight="1">
      <c r="B75" s="52"/>
      <c r="C75" s="90"/>
      <c r="D75" s="90"/>
      <c r="E75" s="90"/>
      <c r="F75" s="91"/>
      <c r="G75" s="28"/>
      <c r="H75" s="36"/>
      <c r="I75" s="54"/>
      <c r="J75" s="98" t="s">
        <v>138</v>
      </c>
      <c r="K75" s="193" t="s">
        <v>141</v>
      </c>
      <c r="L75" s="193"/>
      <c r="M75" s="193"/>
      <c r="N75" s="193"/>
      <c r="O75" s="193"/>
      <c r="P75" s="193"/>
      <c r="Q75" s="193"/>
      <c r="R75" s="193"/>
      <c r="S75" s="193"/>
      <c r="T75" s="193"/>
      <c r="U75" s="193"/>
      <c r="V75" s="193"/>
      <c r="W75" s="193"/>
      <c r="X75" s="193"/>
      <c r="Y75" s="193"/>
      <c r="Z75" s="194"/>
      <c r="AA75" s="49"/>
      <c r="AB75" s="50"/>
      <c r="AD75" s="28"/>
      <c r="AE75" s="28"/>
      <c r="AJ75" s="51"/>
    </row>
    <row r="76" spans="2:36" s="1" customFormat="1" ht="37.5" customHeight="1">
      <c r="B76" s="52"/>
      <c r="C76" s="90"/>
      <c r="D76" s="90"/>
      <c r="E76" s="90"/>
      <c r="F76" s="91"/>
      <c r="G76" s="28"/>
      <c r="H76" s="36"/>
      <c r="I76" s="54"/>
      <c r="J76" s="98" t="s">
        <v>138</v>
      </c>
      <c r="K76" s="210" t="s">
        <v>139</v>
      </c>
      <c r="L76" s="210"/>
      <c r="M76" s="210"/>
      <c r="N76" s="210"/>
      <c r="O76" s="210"/>
      <c r="P76" s="210"/>
      <c r="Q76" s="210"/>
      <c r="R76" s="210"/>
      <c r="S76" s="210"/>
      <c r="T76" s="210"/>
      <c r="U76" s="210"/>
      <c r="V76" s="210"/>
      <c r="W76" s="210"/>
      <c r="X76" s="210"/>
      <c r="Y76" s="210"/>
      <c r="Z76" s="211"/>
      <c r="AA76" s="49"/>
      <c r="AB76" s="50"/>
      <c r="AD76" s="28"/>
      <c r="AE76" s="28"/>
      <c r="AJ76" s="51"/>
    </row>
    <row r="77" spans="2:36" s="1" customFormat="1" ht="34.5" customHeight="1">
      <c r="B77" s="52"/>
      <c r="C77" s="90"/>
      <c r="D77" s="90"/>
      <c r="E77" s="90"/>
      <c r="F77" s="91"/>
      <c r="G77" s="28"/>
      <c r="H77" s="36"/>
      <c r="I77" s="54"/>
      <c r="J77" s="98" t="s">
        <v>138</v>
      </c>
      <c r="K77" s="210" t="s">
        <v>140</v>
      </c>
      <c r="L77" s="210"/>
      <c r="M77" s="210"/>
      <c r="N77" s="210"/>
      <c r="O77" s="210"/>
      <c r="P77" s="210"/>
      <c r="Q77" s="210"/>
      <c r="R77" s="210"/>
      <c r="S77" s="210"/>
      <c r="T77" s="210"/>
      <c r="U77" s="210"/>
      <c r="V77" s="210"/>
      <c r="W77" s="210"/>
      <c r="X77" s="210"/>
      <c r="Y77" s="210"/>
      <c r="Z77" s="211"/>
      <c r="AA77" s="49"/>
      <c r="AB77" s="50"/>
      <c r="AD77" s="28"/>
      <c r="AE77" s="28"/>
      <c r="AJ77" s="51"/>
    </row>
    <row r="78" spans="2:28" s="43" customFormat="1" ht="18" customHeight="1">
      <c r="B78" s="246"/>
      <c r="C78" s="247"/>
      <c r="D78" s="247"/>
      <c r="E78" s="247"/>
      <c r="F78" s="248"/>
      <c r="G78" s="41"/>
      <c r="H78" s="36" t="s">
        <v>35</v>
      </c>
      <c r="I78" s="249" t="s">
        <v>83</v>
      </c>
      <c r="J78" s="249"/>
      <c r="K78" s="249"/>
      <c r="L78" s="249"/>
      <c r="M78" s="249"/>
      <c r="N78" s="249"/>
      <c r="O78" s="249"/>
      <c r="P78" s="249"/>
      <c r="Q78" s="249"/>
      <c r="R78" s="249"/>
      <c r="S78" s="249"/>
      <c r="T78" s="249"/>
      <c r="U78" s="249"/>
      <c r="V78" s="249"/>
      <c r="W78" s="249"/>
      <c r="X78" s="249"/>
      <c r="Y78" s="249"/>
      <c r="Z78" s="250"/>
      <c r="AA78" s="72"/>
      <c r="AB78" s="73"/>
    </row>
    <row r="79" spans="2:28" s="43" customFormat="1" ht="39" customHeight="1">
      <c r="B79" s="78"/>
      <c r="C79" s="39"/>
      <c r="D79" s="39"/>
      <c r="E79" s="39"/>
      <c r="F79" s="40"/>
      <c r="G79" s="41"/>
      <c r="H79" s="75"/>
      <c r="I79" s="76" t="s">
        <v>10</v>
      </c>
      <c r="J79" s="186" t="s">
        <v>36</v>
      </c>
      <c r="K79" s="186"/>
      <c r="L79" s="186"/>
      <c r="M79" s="186"/>
      <c r="N79" s="186"/>
      <c r="O79" s="186"/>
      <c r="P79" s="186"/>
      <c r="Q79" s="186"/>
      <c r="R79" s="186"/>
      <c r="S79" s="186"/>
      <c r="T79" s="186"/>
      <c r="U79" s="186"/>
      <c r="V79" s="186"/>
      <c r="W79" s="251"/>
      <c r="X79" s="252"/>
      <c r="Y79" s="94" t="s">
        <v>12</v>
      </c>
      <c r="Z79" s="41"/>
      <c r="AA79" s="72"/>
      <c r="AB79" s="73"/>
    </row>
    <row r="80" spans="2:28" s="43" customFormat="1" ht="64.5" customHeight="1">
      <c r="B80" s="78"/>
      <c r="C80" s="39"/>
      <c r="D80" s="39"/>
      <c r="E80" s="39"/>
      <c r="F80" s="40"/>
      <c r="G80" s="41"/>
      <c r="H80" s="75"/>
      <c r="I80" s="76" t="s">
        <v>13</v>
      </c>
      <c r="J80" s="258" t="s">
        <v>37</v>
      </c>
      <c r="K80" s="258"/>
      <c r="L80" s="258"/>
      <c r="M80" s="258"/>
      <c r="N80" s="258"/>
      <c r="O80" s="258"/>
      <c r="P80" s="258"/>
      <c r="Q80" s="258"/>
      <c r="R80" s="258"/>
      <c r="S80" s="258"/>
      <c r="T80" s="258"/>
      <c r="U80" s="258"/>
      <c r="V80" s="258"/>
      <c r="W80" s="251"/>
      <c r="X80" s="252"/>
      <c r="Y80" s="94" t="s">
        <v>12</v>
      </c>
      <c r="Z80" s="41"/>
      <c r="AA80" s="72"/>
      <c r="AB80" s="73"/>
    </row>
    <row r="81" spans="2:28" s="43" customFormat="1" ht="30.75" customHeight="1">
      <c r="B81" s="78"/>
      <c r="C81" s="39"/>
      <c r="D81" s="39"/>
      <c r="E81" s="39"/>
      <c r="F81" s="40"/>
      <c r="G81" s="41"/>
      <c r="H81" s="75"/>
      <c r="I81" s="76" t="s">
        <v>15</v>
      </c>
      <c r="J81" s="186" t="s">
        <v>142</v>
      </c>
      <c r="K81" s="186"/>
      <c r="L81" s="186"/>
      <c r="M81" s="186"/>
      <c r="N81" s="186"/>
      <c r="O81" s="186"/>
      <c r="P81" s="186"/>
      <c r="Q81" s="186"/>
      <c r="R81" s="186"/>
      <c r="S81" s="186"/>
      <c r="T81" s="186"/>
      <c r="U81" s="186"/>
      <c r="V81" s="186"/>
      <c r="W81" s="236">
        <f>_xlfn.IFERROR(IF(W79="","",W80/W79*100),0)</f>
      </c>
      <c r="X81" s="237"/>
      <c r="Y81" s="94" t="s">
        <v>17</v>
      </c>
      <c r="Z81" s="41"/>
      <c r="AA81" s="72"/>
      <c r="AB81" s="73"/>
    </row>
    <row r="82" spans="2:28" s="43" customFormat="1" ht="20.25" customHeight="1" thickBot="1">
      <c r="B82" s="78"/>
      <c r="C82" s="39"/>
      <c r="D82" s="39"/>
      <c r="E82" s="39"/>
      <c r="F82" s="40"/>
      <c r="G82" s="41"/>
      <c r="H82" s="75"/>
      <c r="I82" s="83"/>
      <c r="J82" s="95" t="s">
        <v>135</v>
      </c>
      <c r="K82" s="86"/>
      <c r="L82" s="86"/>
      <c r="M82" s="86"/>
      <c r="N82" s="86"/>
      <c r="O82" s="86"/>
      <c r="P82" s="86"/>
      <c r="Q82" s="86"/>
      <c r="R82" s="86"/>
      <c r="S82" s="86"/>
      <c r="T82" s="86"/>
      <c r="U82" s="86"/>
      <c r="V82" s="86"/>
      <c r="W82" s="96"/>
      <c r="X82" s="96"/>
      <c r="Y82" s="97"/>
      <c r="Z82" s="41"/>
      <c r="AA82" s="72"/>
      <c r="AB82" s="73"/>
    </row>
    <row r="83" spans="2:28" s="43" customFormat="1" ht="41.25" customHeight="1" thickBot="1">
      <c r="B83" s="78"/>
      <c r="C83" s="39"/>
      <c r="D83" s="39"/>
      <c r="E83" s="39"/>
      <c r="F83" s="40"/>
      <c r="G83" s="41"/>
      <c r="H83" s="75"/>
      <c r="I83" s="83"/>
      <c r="J83" s="182" t="s">
        <v>170</v>
      </c>
      <c r="K83" s="182"/>
      <c r="L83" s="182"/>
      <c r="M83" s="182"/>
      <c r="N83" s="182"/>
      <c r="O83" s="182"/>
      <c r="P83" s="182"/>
      <c r="Q83" s="182"/>
      <c r="R83" s="182"/>
      <c r="S83" s="182"/>
      <c r="T83" s="182"/>
      <c r="V83" s="82" t="s">
        <v>144</v>
      </c>
      <c r="W83" s="183">
        <f>IF(W81="","",IF(W81&lt;10,0,IF(W81&gt;=30,10,5)))</f>
      </c>
      <c r="X83" s="184"/>
      <c r="Y83" s="185"/>
      <c r="Z83" s="41"/>
      <c r="AA83" s="72"/>
      <c r="AB83" s="73"/>
    </row>
    <row r="84" spans="2:36" s="43" customFormat="1" ht="9.75" customHeight="1">
      <c r="B84" s="72"/>
      <c r="C84" s="41"/>
      <c r="D84" s="41"/>
      <c r="E84" s="41"/>
      <c r="F84" s="73"/>
      <c r="G84" s="41"/>
      <c r="H84" s="83"/>
      <c r="I84" s="84"/>
      <c r="J84" s="84"/>
      <c r="K84" s="84"/>
      <c r="L84" s="84"/>
      <c r="M84" s="84"/>
      <c r="N84" s="84"/>
      <c r="O84" s="84"/>
      <c r="P84" s="84"/>
      <c r="Q84" s="84"/>
      <c r="R84" s="84"/>
      <c r="S84" s="41"/>
      <c r="T84" s="41"/>
      <c r="U84" s="85"/>
      <c r="V84" s="41"/>
      <c r="W84" s="86"/>
      <c r="X84" s="86"/>
      <c r="Y84" s="86"/>
      <c r="Z84" s="39"/>
      <c r="AA84" s="87"/>
      <c r="AB84" s="88"/>
      <c r="AJ84" s="89"/>
    </row>
    <row r="85" spans="2:36" s="1" customFormat="1" ht="15.75" customHeight="1">
      <c r="B85" s="52"/>
      <c r="C85" s="90"/>
      <c r="D85" s="90"/>
      <c r="E85" s="90"/>
      <c r="F85" s="91"/>
      <c r="G85" s="28"/>
      <c r="H85" s="36"/>
      <c r="I85" s="54" t="s">
        <v>4</v>
      </c>
      <c r="J85" s="193" t="s">
        <v>38</v>
      </c>
      <c r="K85" s="193"/>
      <c r="L85" s="193"/>
      <c r="M85" s="193"/>
      <c r="N85" s="193"/>
      <c r="O85" s="193"/>
      <c r="P85" s="193"/>
      <c r="Q85" s="193"/>
      <c r="R85" s="193"/>
      <c r="S85" s="193"/>
      <c r="T85" s="193"/>
      <c r="U85" s="193"/>
      <c r="V85" s="193"/>
      <c r="W85" s="193"/>
      <c r="X85" s="193"/>
      <c r="Y85" s="193"/>
      <c r="Z85" s="194"/>
      <c r="AA85" s="49"/>
      <c r="AB85" s="50"/>
      <c r="AD85" s="28"/>
      <c r="AE85" s="28"/>
      <c r="AJ85" s="51"/>
    </row>
    <row r="86" spans="2:36" s="1" customFormat="1" ht="37.5" customHeight="1">
      <c r="B86" s="52"/>
      <c r="C86" s="90"/>
      <c r="D86" s="90"/>
      <c r="E86" s="90"/>
      <c r="F86" s="91"/>
      <c r="G86" s="28"/>
      <c r="H86" s="36"/>
      <c r="I86" s="54" t="s">
        <v>4</v>
      </c>
      <c r="J86" s="193" t="s">
        <v>39</v>
      </c>
      <c r="K86" s="193"/>
      <c r="L86" s="193"/>
      <c r="M86" s="193"/>
      <c r="N86" s="193"/>
      <c r="O86" s="193"/>
      <c r="P86" s="193"/>
      <c r="Q86" s="193"/>
      <c r="R86" s="193"/>
      <c r="S86" s="193"/>
      <c r="T86" s="193"/>
      <c r="U86" s="193"/>
      <c r="V86" s="193"/>
      <c r="W86" s="193"/>
      <c r="X86" s="193"/>
      <c r="Y86" s="193"/>
      <c r="Z86" s="194"/>
      <c r="AA86" s="49"/>
      <c r="AB86" s="50"/>
      <c r="AD86" s="28"/>
      <c r="AE86" s="28"/>
      <c r="AJ86" s="51"/>
    </row>
    <row r="87" spans="2:36" s="1" customFormat="1" ht="16.5" customHeight="1">
      <c r="B87" s="52"/>
      <c r="C87" s="90"/>
      <c r="D87" s="90"/>
      <c r="E87" s="90"/>
      <c r="F87" s="91"/>
      <c r="G87" s="28"/>
      <c r="H87" s="36"/>
      <c r="I87" s="54" t="s">
        <v>4</v>
      </c>
      <c r="J87" s="193" t="s">
        <v>33</v>
      </c>
      <c r="K87" s="193"/>
      <c r="L87" s="193"/>
      <c r="M87" s="193"/>
      <c r="N87" s="193"/>
      <c r="O87" s="193"/>
      <c r="P87" s="193"/>
      <c r="Q87" s="193"/>
      <c r="R87" s="193"/>
      <c r="S87" s="193"/>
      <c r="T87" s="193"/>
      <c r="U87" s="193"/>
      <c r="V87" s="193"/>
      <c r="W87" s="193"/>
      <c r="X87" s="193"/>
      <c r="Y87" s="193"/>
      <c r="Z87" s="194"/>
      <c r="AA87" s="49"/>
      <c r="AB87" s="50"/>
      <c r="AD87" s="28"/>
      <c r="AE87" s="28"/>
      <c r="AJ87" s="51"/>
    </row>
    <row r="88" spans="2:36" s="1" customFormat="1" ht="39.75" customHeight="1">
      <c r="B88" s="52"/>
      <c r="C88" s="90"/>
      <c r="D88" s="90"/>
      <c r="E88" s="90"/>
      <c r="F88" s="91"/>
      <c r="G88" s="28"/>
      <c r="H88" s="36"/>
      <c r="I88" s="54" t="s">
        <v>4</v>
      </c>
      <c r="J88" s="193" t="s">
        <v>40</v>
      </c>
      <c r="K88" s="193"/>
      <c r="L88" s="193"/>
      <c r="M88" s="193"/>
      <c r="N88" s="193"/>
      <c r="O88" s="193"/>
      <c r="P88" s="193"/>
      <c r="Q88" s="193"/>
      <c r="R88" s="193"/>
      <c r="S88" s="193"/>
      <c r="T88" s="193"/>
      <c r="U88" s="193"/>
      <c r="V88" s="193"/>
      <c r="W88" s="193"/>
      <c r="X88" s="193"/>
      <c r="Y88" s="193"/>
      <c r="Z88" s="194"/>
      <c r="AA88" s="49"/>
      <c r="AB88" s="50"/>
      <c r="AD88" s="28"/>
      <c r="AE88" s="28"/>
      <c r="AJ88" s="51"/>
    </row>
    <row r="89" spans="2:36" s="1" customFormat="1" ht="48" customHeight="1">
      <c r="B89" s="52"/>
      <c r="C89" s="90"/>
      <c r="D89" s="90"/>
      <c r="E89" s="90"/>
      <c r="F89" s="91"/>
      <c r="G89" s="28"/>
      <c r="H89" s="36"/>
      <c r="I89" s="54" t="s">
        <v>4</v>
      </c>
      <c r="J89" s="193" t="s">
        <v>147</v>
      </c>
      <c r="K89" s="193"/>
      <c r="L89" s="193"/>
      <c r="M89" s="193"/>
      <c r="N89" s="193"/>
      <c r="O89" s="193"/>
      <c r="P89" s="193"/>
      <c r="Q89" s="193"/>
      <c r="R89" s="193"/>
      <c r="S89" s="193"/>
      <c r="T89" s="193"/>
      <c r="U89" s="193"/>
      <c r="V89" s="193"/>
      <c r="W89" s="193"/>
      <c r="X89" s="193"/>
      <c r="Y89" s="193"/>
      <c r="Z89" s="194"/>
      <c r="AA89" s="49"/>
      <c r="AB89" s="50"/>
      <c r="AD89" s="28"/>
      <c r="AE89" s="28"/>
      <c r="AJ89" s="51"/>
    </row>
    <row r="90" spans="2:36" s="1" customFormat="1" ht="13.5">
      <c r="B90" s="52"/>
      <c r="C90" s="90"/>
      <c r="D90" s="90"/>
      <c r="E90" s="90"/>
      <c r="F90" s="91"/>
      <c r="G90" s="28"/>
      <c r="H90" s="36"/>
      <c r="I90" s="54"/>
      <c r="J90" s="98" t="s">
        <v>152</v>
      </c>
      <c r="K90" s="99" t="s">
        <v>149</v>
      </c>
      <c r="L90" s="55"/>
      <c r="M90" s="55"/>
      <c r="N90" s="55"/>
      <c r="O90" s="55"/>
      <c r="P90" s="55"/>
      <c r="Q90" s="55"/>
      <c r="R90" s="55"/>
      <c r="S90" s="55"/>
      <c r="T90" s="55"/>
      <c r="U90" s="55"/>
      <c r="V90" s="55"/>
      <c r="W90" s="55"/>
      <c r="X90" s="55"/>
      <c r="Y90" s="55"/>
      <c r="Z90" s="56"/>
      <c r="AA90" s="49"/>
      <c r="AB90" s="50"/>
      <c r="AD90" s="28"/>
      <c r="AE90" s="28"/>
      <c r="AJ90" s="51"/>
    </row>
    <row r="91" spans="2:36" s="1" customFormat="1" ht="13.5">
      <c r="B91" s="52"/>
      <c r="C91" s="90"/>
      <c r="D91" s="90"/>
      <c r="E91" s="90"/>
      <c r="F91" s="91"/>
      <c r="G91" s="28"/>
      <c r="H91" s="36"/>
      <c r="I91" s="54"/>
      <c r="J91" s="98" t="s">
        <v>152</v>
      </c>
      <c r="K91" s="100" t="s">
        <v>150</v>
      </c>
      <c r="L91" s="55"/>
      <c r="M91" s="55"/>
      <c r="N91" s="55"/>
      <c r="O91" s="55"/>
      <c r="P91" s="55"/>
      <c r="Q91" s="55"/>
      <c r="R91" s="55"/>
      <c r="S91" s="55"/>
      <c r="T91" s="55"/>
      <c r="U91" s="55"/>
      <c r="V91" s="55"/>
      <c r="W91" s="55"/>
      <c r="X91" s="55"/>
      <c r="Y91" s="55"/>
      <c r="Z91" s="56"/>
      <c r="AA91" s="49"/>
      <c r="AB91" s="50"/>
      <c r="AD91" s="28"/>
      <c r="AE91" s="28"/>
      <c r="AJ91" s="51"/>
    </row>
    <row r="92" spans="2:36" s="1" customFormat="1" ht="13.5">
      <c r="B92" s="52"/>
      <c r="C92" s="90"/>
      <c r="D92" s="90"/>
      <c r="E92" s="90"/>
      <c r="F92" s="91"/>
      <c r="G92" s="28"/>
      <c r="H92" s="36"/>
      <c r="I92" s="54"/>
      <c r="J92" s="98" t="s">
        <v>152</v>
      </c>
      <c r="K92" s="99" t="s">
        <v>151</v>
      </c>
      <c r="L92" s="55"/>
      <c r="M92" s="55"/>
      <c r="N92" s="55"/>
      <c r="O92" s="55"/>
      <c r="P92" s="55"/>
      <c r="Q92" s="55"/>
      <c r="R92" s="55"/>
      <c r="S92" s="55"/>
      <c r="T92" s="55"/>
      <c r="U92" s="55"/>
      <c r="V92" s="55"/>
      <c r="W92" s="55"/>
      <c r="X92" s="55"/>
      <c r="Y92" s="55"/>
      <c r="Z92" s="56"/>
      <c r="AA92" s="49"/>
      <c r="AB92" s="50"/>
      <c r="AD92" s="28"/>
      <c r="AE92" s="28"/>
      <c r="AJ92" s="51"/>
    </row>
    <row r="93" spans="2:36" s="1" customFormat="1" ht="30" customHeight="1">
      <c r="B93" s="52"/>
      <c r="C93" s="90"/>
      <c r="D93" s="90"/>
      <c r="E93" s="90"/>
      <c r="F93" s="91"/>
      <c r="G93" s="28"/>
      <c r="H93" s="36"/>
      <c r="I93" s="54"/>
      <c r="J93" s="98" t="s">
        <v>152</v>
      </c>
      <c r="K93" s="193" t="s">
        <v>148</v>
      </c>
      <c r="L93" s="193"/>
      <c r="M93" s="193"/>
      <c r="N93" s="193"/>
      <c r="O93" s="193"/>
      <c r="P93" s="193"/>
      <c r="Q93" s="193"/>
      <c r="R93" s="193"/>
      <c r="S93" s="193"/>
      <c r="T93" s="193"/>
      <c r="U93" s="193"/>
      <c r="V93" s="193"/>
      <c r="W93" s="193"/>
      <c r="X93" s="193"/>
      <c r="Y93" s="193"/>
      <c r="Z93" s="194"/>
      <c r="AA93" s="49"/>
      <c r="AB93" s="50"/>
      <c r="AD93" s="28"/>
      <c r="AE93" s="28"/>
      <c r="AJ93" s="51"/>
    </row>
    <row r="94" spans="2:36" s="1" customFormat="1" ht="48" customHeight="1">
      <c r="B94" s="52"/>
      <c r="C94" s="90"/>
      <c r="D94" s="90"/>
      <c r="E94" s="90"/>
      <c r="F94" s="91"/>
      <c r="G94" s="28"/>
      <c r="H94" s="36"/>
      <c r="I94" s="54" t="s">
        <v>4</v>
      </c>
      <c r="J94" s="193" t="s">
        <v>41</v>
      </c>
      <c r="K94" s="193"/>
      <c r="L94" s="193"/>
      <c r="M94" s="193"/>
      <c r="N94" s="193"/>
      <c r="O94" s="193"/>
      <c r="P94" s="193"/>
      <c r="Q94" s="193"/>
      <c r="R94" s="193"/>
      <c r="S94" s="193"/>
      <c r="T94" s="193"/>
      <c r="U94" s="193"/>
      <c r="V94" s="193"/>
      <c r="W94" s="193"/>
      <c r="X94" s="193"/>
      <c r="Y94" s="193"/>
      <c r="Z94" s="194"/>
      <c r="AA94" s="49"/>
      <c r="AB94" s="50"/>
      <c r="AD94" s="28"/>
      <c r="AE94" s="28"/>
      <c r="AJ94" s="51"/>
    </row>
    <row r="95" spans="2:28" s="43" customFormat="1" ht="22.5" customHeight="1">
      <c r="B95" s="246"/>
      <c r="C95" s="247"/>
      <c r="D95" s="247"/>
      <c r="E95" s="247"/>
      <c r="F95" s="248"/>
      <c r="G95" s="41"/>
      <c r="H95" s="36" t="s">
        <v>42</v>
      </c>
      <c r="I95" s="249" t="s">
        <v>84</v>
      </c>
      <c r="J95" s="249"/>
      <c r="K95" s="249"/>
      <c r="L95" s="249"/>
      <c r="M95" s="249"/>
      <c r="N95" s="249"/>
      <c r="O95" s="249"/>
      <c r="P95" s="249"/>
      <c r="Q95" s="249"/>
      <c r="R95" s="249"/>
      <c r="S95" s="249"/>
      <c r="T95" s="249"/>
      <c r="U95" s="249"/>
      <c r="V95" s="249"/>
      <c r="W95" s="249"/>
      <c r="X95" s="249"/>
      <c r="Y95" s="249"/>
      <c r="Z95" s="250"/>
      <c r="AA95" s="72"/>
      <c r="AB95" s="73"/>
    </row>
    <row r="96" spans="2:28" s="43" customFormat="1" ht="36" customHeight="1">
      <c r="B96" s="78"/>
      <c r="C96" s="39"/>
      <c r="D96" s="39"/>
      <c r="E96" s="39"/>
      <c r="F96" s="40"/>
      <c r="G96" s="41"/>
      <c r="H96" s="75"/>
      <c r="I96" s="76" t="s">
        <v>10</v>
      </c>
      <c r="J96" s="258" t="s">
        <v>43</v>
      </c>
      <c r="K96" s="258"/>
      <c r="L96" s="258"/>
      <c r="M96" s="258"/>
      <c r="N96" s="258"/>
      <c r="O96" s="258"/>
      <c r="P96" s="258"/>
      <c r="Q96" s="258"/>
      <c r="R96" s="258"/>
      <c r="S96" s="258"/>
      <c r="T96" s="258"/>
      <c r="U96" s="258"/>
      <c r="V96" s="258"/>
      <c r="W96" s="259" t="s">
        <v>44</v>
      </c>
      <c r="X96" s="259"/>
      <c r="Y96" s="259"/>
      <c r="Z96" s="41"/>
      <c r="AA96" s="72"/>
      <c r="AB96" s="73"/>
    </row>
    <row r="97" spans="2:28" s="43" customFormat="1" ht="36" customHeight="1">
      <c r="B97" s="78"/>
      <c r="C97" s="39"/>
      <c r="D97" s="39"/>
      <c r="E97" s="39"/>
      <c r="F97" s="40"/>
      <c r="G97" s="41"/>
      <c r="H97" s="75"/>
      <c r="I97" s="76" t="s">
        <v>13</v>
      </c>
      <c r="J97" s="186" t="s">
        <v>45</v>
      </c>
      <c r="K97" s="186"/>
      <c r="L97" s="186"/>
      <c r="M97" s="186"/>
      <c r="N97" s="186"/>
      <c r="O97" s="186"/>
      <c r="P97" s="186"/>
      <c r="Q97" s="186"/>
      <c r="R97" s="186"/>
      <c r="S97" s="186"/>
      <c r="T97" s="186"/>
      <c r="U97" s="186"/>
      <c r="V97" s="186"/>
      <c r="W97" s="259" t="s">
        <v>44</v>
      </c>
      <c r="X97" s="259"/>
      <c r="Y97" s="259"/>
      <c r="Z97" s="41"/>
      <c r="AA97" s="72"/>
      <c r="AB97" s="73"/>
    </row>
    <row r="98" spans="2:28" s="43" customFormat="1" ht="36" customHeight="1">
      <c r="B98" s="78"/>
      <c r="C98" s="39"/>
      <c r="D98" s="39"/>
      <c r="E98" s="39"/>
      <c r="F98" s="40"/>
      <c r="G98" s="41"/>
      <c r="H98" s="75"/>
      <c r="I98" s="76" t="s">
        <v>15</v>
      </c>
      <c r="J98" s="186" t="s">
        <v>46</v>
      </c>
      <c r="K98" s="186"/>
      <c r="L98" s="186"/>
      <c r="M98" s="186"/>
      <c r="N98" s="186"/>
      <c r="O98" s="186"/>
      <c r="P98" s="186"/>
      <c r="Q98" s="186"/>
      <c r="R98" s="186"/>
      <c r="S98" s="186"/>
      <c r="T98" s="186"/>
      <c r="U98" s="186"/>
      <c r="V98" s="186"/>
      <c r="W98" s="259" t="s">
        <v>44</v>
      </c>
      <c r="X98" s="259"/>
      <c r="Y98" s="259"/>
      <c r="Z98" s="41"/>
      <c r="AA98" s="72"/>
      <c r="AB98" s="73"/>
    </row>
    <row r="99" spans="2:28" s="43" customFormat="1" ht="18" customHeight="1">
      <c r="B99" s="78"/>
      <c r="C99" s="39"/>
      <c r="D99" s="39"/>
      <c r="E99" s="39"/>
      <c r="F99" s="40"/>
      <c r="G99" s="41"/>
      <c r="H99" s="75"/>
      <c r="J99" s="101" t="s">
        <v>189</v>
      </c>
      <c r="K99" s="86"/>
      <c r="L99" s="86"/>
      <c r="M99" s="86"/>
      <c r="N99" s="86"/>
      <c r="O99" s="86"/>
      <c r="P99" s="86"/>
      <c r="Q99" s="86"/>
      <c r="R99" s="86"/>
      <c r="S99" s="86"/>
      <c r="T99" s="86"/>
      <c r="U99" s="86"/>
      <c r="V99" s="86"/>
      <c r="W99" s="85"/>
      <c r="X99" s="85"/>
      <c r="Y99" s="85"/>
      <c r="Z99" s="41"/>
      <c r="AA99" s="72"/>
      <c r="AB99" s="73"/>
    </row>
    <row r="100" spans="2:28" s="43" customFormat="1" ht="13.5">
      <c r="B100" s="78"/>
      <c r="C100" s="39"/>
      <c r="D100" s="39"/>
      <c r="E100" s="39"/>
      <c r="F100" s="40"/>
      <c r="G100" s="41"/>
      <c r="H100" s="75"/>
      <c r="J100" s="102" t="s">
        <v>121</v>
      </c>
      <c r="K100" s="103" t="s">
        <v>197</v>
      </c>
      <c r="L100" s="103"/>
      <c r="M100" s="103"/>
      <c r="N100" s="103"/>
      <c r="O100" s="103"/>
      <c r="P100" s="103"/>
      <c r="Q100" s="103"/>
      <c r="R100" s="103"/>
      <c r="S100" s="103"/>
      <c r="T100" s="103"/>
      <c r="U100" s="103"/>
      <c r="V100" s="103"/>
      <c r="W100" s="103"/>
      <c r="Z100" s="41"/>
      <c r="AA100" s="72"/>
      <c r="AB100" s="73"/>
    </row>
    <row r="101" spans="2:28" s="43" customFormat="1" ht="40.5" customHeight="1">
      <c r="B101" s="78"/>
      <c r="C101" s="39"/>
      <c r="D101" s="39"/>
      <c r="E101" s="39"/>
      <c r="F101" s="40"/>
      <c r="G101" s="41"/>
      <c r="H101" s="75"/>
      <c r="J101" s="81" t="s">
        <v>121</v>
      </c>
      <c r="K101" s="176" t="s">
        <v>196</v>
      </c>
      <c r="L101" s="176"/>
      <c r="M101" s="176"/>
      <c r="N101" s="176"/>
      <c r="O101" s="176"/>
      <c r="P101" s="176"/>
      <c r="Q101" s="176"/>
      <c r="R101" s="176"/>
      <c r="S101" s="176"/>
      <c r="T101" s="176"/>
      <c r="U101" s="176"/>
      <c r="V101" s="176"/>
      <c r="W101" s="176"/>
      <c r="X101" s="176"/>
      <c r="Y101" s="176"/>
      <c r="Z101" s="41"/>
      <c r="AA101" s="72"/>
      <c r="AB101" s="73"/>
    </row>
    <row r="102" spans="2:28" s="43" customFormat="1" ht="18" customHeight="1" thickBot="1">
      <c r="B102" s="78"/>
      <c r="C102" s="39"/>
      <c r="D102" s="39"/>
      <c r="E102" s="39"/>
      <c r="F102" s="40"/>
      <c r="G102" s="41"/>
      <c r="H102" s="75"/>
      <c r="J102" s="81" t="s">
        <v>154</v>
      </c>
      <c r="K102" s="104" t="s">
        <v>198</v>
      </c>
      <c r="L102" s="102"/>
      <c r="M102" s="102"/>
      <c r="N102" s="102"/>
      <c r="O102" s="102"/>
      <c r="P102" s="102"/>
      <c r="Q102" s="102"/>
      <c r="R102" s="102"/>
      <c r="S102" s="102"/>
      <c r="T102" s="102"/>
      <c r="U102" s="102"/>
      <c r="V102" s="102"/>
      <c r="W102" s="102"/>
      <c r="X102" s="85"/>
      <c r="Y102" s="85"/>
      <c r="Z102" s="41"/>
      <c r="AA102" s="72"/>
      <c r="AB102" s="73"/>
    </row>
    <row r="103" spans="2:28" s="43" customFormat="1" ht="25.5" customHeight="1" thickBot="1">
      <c r="B103" s="78"/>
      <c r="C103" s="39"/>
      <c r="D103" s="39"/>
      <c r="E103" s="39"/>
      <c r="F103" s="40"/>
      <c r="G103" s="41"/>
      <c r="H103" s="75"/>
      <c r="J103" s="81"/>
      <c r="K103" s="104"/>
      <c r="L103" s="102"/>
      <c r="M103" s="102"/>
      <c r="N103" s="102"/>
      <c r="O103" s="102"/>
      <c r="P103" s="102"/>
      <c r="Q103" s="102"/>
      <c r="R103" s="102"/>
      <c r="S103" s="102"/>
      <c r="T103" s="102"/>
      <c r="U103" s="102"/>
      <c r="V103" s="105" t="s">
        <v>155</v>
      </c>
      <c r="W103" s="177"/>
      <c r="X103" s="178"/>
      <c r="Y103" s="179"/>
      <c r="Z103" s="41"/>
      <c r="AA103" s="72"/>
      <c r="AB103" s="73"/>
    </row>
    <row r="104" spans="2:36" s="43" customFormat="1" ht="9.75" customHeight="1">
      <c r="B104" s="72"/>
      <c r="C104" s="41"/>
      <c r="D104" s="41"/>
      <c r="E104" s="41"/>
      <c r="F104" s="73"/>
      <c r="G104" s="41"/>
      <c r="H104" s="83"/>
      <c r="I104" s="84"/>
      <c r="J104" s="84"/>
      <c r="K104" s="84"/>
      <c r="L104" s="84"/>
      <c r="M104" s="84"/>
      <c r="N104" s="84"/>
      <c r="O104" s="84"/>
      <c r="P104" s="84"/>
      <c r="Q104" s="84"/>
      <c r="R104" s="84"/>
      <c r="S104" s="41"/>
      <c r="T104" s="41"/>
      <c r="U104" s="85"/>
      <c r="V104" s="41"/>
      <c r="W104" s="86"/>
      <c r="X104" s="86"/>
      <c r="Y104" s="86"/>
      <c r="Z104" s="39"/>
      <c r="AA104" s="87"/>
      <c r="AB104" s="88"/>
      <c r="AJ104" s="89"/>
    </row>
    <row r="105" spans="2:36" s="1" customFormat="1" ht="109.5" customHeight="1">
      <c r="B105" s="52"/>
      <c r="C105" s="90"/>
      <c r="D105" s="90"/>
      <c r="E105" s="90"/>
      <c r="F105" s="91"/>
      <c r="G105" s="28"/>
      <c r="H105" s="36"/>
      <c r="I105" s="54" t="s">
        <v>4</v>
      </c>
      <c r="J105" s="193" t="s">
        <v>47</v>
      </c>
      <c r="K105" s="193"/>
      <c r="L105" s="193"/>
      <c r="M105" s="193"/>
      <c r="N105" s="193"/>
      <c r="O105" s="193"/>
      <c r="P105" s="193"/>
      <c r="Q105" s="193"/>
      <c r="R105" s="193"/>
      <c r="S105" s="193"/>
      <c r="T105" s="193"/>
      <c r="U105" s="193"/>
      <c r="V105" s="193"/>
      <c r="W105" s="193"/>
      <c r="X105" s="193"/>
      <c r="Y105" s="193"/>
      <c r="Z105" s="194"/>
      <c r="AA105" s="49"/>
      <c r="AB105" s="50"/>
      <c r="AD105" s="28"/>
      <c r="AE105" s="28"/>
      <c r="AJ105" s="51"/>
    </row>
    <row r="106" spans="2:28" s="43" customFormat="1" ht="19.5" customHeight="1">
      <c r="B106" s="246"/>
      <c r="C106" s="247"/>
      <c r="D106" s="247"/>
      <c r="E106" s="247"/>
      <c r="F106" s="248"/>
      <c r="G106" s="41"/>
      <c r="H106" s="36" t="s">
        <v>48</v>
      </c>
      <c r="I106" s="249" t="s">
        <v>85</v>
      </c>
      <c r="J106" s="249"/>
      <c r="K106" s="249"/>
      <c r="L106" s="249"/>
      <c r="M106" s="249"/>
      <c r="N106" s="249"/>
      <c r="O106" s="249"/>
      <c r="P106" s="249"/>
      <c r="Q106" s="249"/>
      <c r="R106" s="249"/>
      <c r="S106" s="249"/>
      <c r="T106" s="249"/>
      <c r="U106" s="249"/>
      <c r="V106" s="249"/>
      <c r="W106" s="249"/>
      <c r="X106" s="249"/>
      <c r="Y106" s="249"/>
      <c r="Z106" s="250"/>
      <c r="AA106" s="72"/>
      <c r="AB106" s="73"/>
    </row>
    <row r="107" spans="2:28" s="43" customFormat="1" ht="55.5" customHeight="1">
      <c r="B107" s="78"/>
      <c r="C107" s="39"/>
      <c r="D107" s="39"/>
      <c r="E107" s="39"/>
      <c r="F107" s="40"/>
      <c r="G107" s="41"/>
      <c r="H107" s="75"/>
      <c r="I107" s="76" t="s">
        <v>10</v>
      </c>
      <c r="J107" s="258" t="s">
        <v>49</v>
      </c>
      <c r="K107" s="258"/>
      <c r="L107" s="258"/>
      <c r="M107" s="258"/>
      <c r="N107" s="258"/>
      <c r="O107" s="258"/>
      <c r="P107" s="258"/>
      <c r="Q107" s="258"/>
      <c r="R107" s="258"/>
      <c r="S107" s="258"/>
      <c r="T107" s="258"/>
      <c r="U107" s="258"/>
      <c r="V107" s="258"/>
      <c r="W107" s="251"/>
      <c r="X107" s="252"/>
      <c r="Y107" s="106" t="s">
        <v>50</v>
      </c>
      <c r="Z107" s="41"/>
      <c r="AA107" s="72"/>
      <c r="AB107" s="73"/>
    </row>
    <row r="108" spans="2:28" s="43" customFormat="1" ht="34.5" customHeight="1">
      <c r="B108" s="78"/>
      <c r="C108" s="39"/>
      <c r="D108" s="39"/>
      <c r="E108" s="39"/>
      <c r="F108" s="40"/>
      <c r="G108" s="41"/>
      <c r="H108" s="75"/>
      <c r="I108" s="76" t="s">
        <v>13</v>
      </c>
      <c r="J108" s="186" t="s">
        <v>51</v>
      </c>
      <c r="K108" s="186"/>
      <c r="L108" s="186"/>
      <c r="M108" s="186"/>
      <c r="N108" s="186"/>
      <c r="O108" s="186"/>
      <c r="P108" s="186"/>
      <c r="Q108" s="186"/>
      <c r="R108" s="186"/>
      <c r="S108" s="186"/>
      <c r="T108" s="186"/>
      <c r="U108" s="186"/>
      <c r="V108" s="186"/>
      <c r="W108" s="251"/>
      <c r="X108" s="252"/>
      <c r="Y108" s="106" t="s">
        <v>50</v>
      </c>
      <c r="Z108" s="41"/>
      <c r="AA108" s="72"/>
      <c r="AB108" s="73"/>
    </row>
    <row r="109" spans="2:28" s="43" customFormat="1" ht="34.5" customHeight="1">
      <c r="B109" s="78"/>
      <c r="C109" s="39"/>
      <c r="D109" s="39"/>
      <c r="E109" s="39"/>
      <c r="F109" s="40"/>
      <c r="G109" s="41"/>
      <c r="H109" s="75"/>
      <c r="I109" s="76" t="s">
        <v>15</v>
      </c>
      <c r="J109" s="188" t="s">
        <v>52</v>
      </c>
      <c r="K109" s="188"/>
      <c r="L109" s="188"/>
      <c r="M109" s="188"/>
      <c r="N109" s="188"/>
      <c r="O109" s="188"/>
      <c r="P109" s="188"/>
      <c r="Q109" s="188"/>
      <c r="R109" s="188"/>
      <c r="S109" s="188"/>
      <c r="T109" s="188"/>
      <c r="U109" s="188"/>
      <c r="V109" s="188"/>
      <c r="W109" s="251"/>
      <c r="X109" s="252"/>
      <c r="Y109" s="94" t="s">
        <v>12</v>
      </c>
      <c r="Z109" s="41"/>
      <c r="AA109" s="72"/>
      <c r="AB109" s="73"/>
    </row>
    <row r="110" spans="2:28" s="43" customFormat="1" ht="34.5" customHeight="1">
      <c r="B110" s="78"/>
      <c r="C110" s="39"/>
      <c r="D110" s="39"/>
      <c r="E110" s="39"/>
      <c r="F110" s="40"/>
      <c r="G110" s="41"/>
      <c r="H110" s="75"/>
      <c r="I110" s="76" t="s">
        <v>16</v>
      </c>
      <c r="J110" s="188" t="s">
        <v>53</v>
      </c>
      <c r="K110" s="188"/>
      <c r="L110" s="188"/>
      <c r="M110" s="188"/>
      <c r="N110" s="188"/>
      <c r="O110" s="188"/>
      <c r="P110" s="188"/>
      <c r="Q110" s="188"/>
      <c r="R110" s="188"/>
      <c r="S110" s="188"/>
      <c r="T110" s="188"/>
      <c r="U110" s="188"/>
      <c r="V110" s="188"/>
      <c r="W110" s="251"/>
      <c r="X110" s="252"/>
      <c r="Y110" s="94" t="s">
        <v>54</v>
      </c>
      <c r="Z110" s="41"/>
      <c r="AA110" s="72"/>
      <c r="AB110" s="73"/>
    </row>
    <row r="111" spans="2:28" s="43" customFormat="1" ht="31.5" customHeight="1">
      <c r="B111" s="78"/>
      <c r="C111" s="39"/>
      <c r="D111" s="39"/>
      <c r="E111" s="39"/>
      <c r="F111" s="40"/>
      <c r="G111" s="41"/>
      <c r="H111" s="75"/>
      <c r="I111" s="76" t="s">
        <v>55</v>
      </c>
      <c r="J111" s="186" t="s">
        <v>156</v>
      </c>
      <c r="K111" s="186"/>
      <c r="L111" s="186"/>
      <c r="M111" s="186"/>
      <c r="N111" s="186"/>
      <c r="O111" s="186"/>
      <c r="P111" s="186"/>
      <c r="Q111" s="186"/>
      <c r="R111" s="186"/>
      <c r="S111" s="186"/>
      <c r="T111" s="186"/>
      <c r="U111" s="186"/>
      <c r="V111" s="186"/>
      <c r="W111" s="187">
        <f>IF(W107="","",W107*W110/W108/W109*100)</f>
      </c>
      <c r="X111" s="187"/>
      <c r="Y111" s="187"/>
      <c r="Z111" s="41"/>
      <c r="AA111" s="72"/>
      <c r="AB111" s="73"/>
    </row>
    <row r="112" spans="2:28" s="43" customFormat="1" ht="18.75" customHeight="1">
      <c r="B112" s="78"/>
      <c r="C112" s="39"/>
      <c r="D112" s="39"/>
      <c r="E112" s="39"/>
      <c r="F112" s="40"/>
      <c r="G112" s="41"/>
      <c r="H112" s="75"/>
      <c r="I112" s="107"/>
      <c r="J112" s="95" t="s">
        <v>157</v>
      </c>
      <c r="K112" s="86"/>
      <c r="L112" s="86"/>
      <c r="M112" s="86"/>
      <c r="N112" s="86"/>
      <c r="O112" s="86"/>
      <c r="P112" s="86"/>
      <c r="Q112" s="86"/>
      <c r="R112" s="86"/>
      <c r="S112" s="86"/>
      <c r="T112" s="86"/>
      <c r="U112" s="86"/>
      <c r="V112" s="86"/>
      <c r="W112" s="108"/>
      <c r="X112" s="108"/>
      <c r="Y112" s="108"/>
      <c r="Z112" s="41"/>
      <c r="AA112" s="72"/>
      <c r="AB112" s="73"/>
    </row>
    <row r="113" spans="2:28" s="43" customFormat="1" ht="33" customHeight="1" thickBot="1">
      <c r="B113" s="78"/>
      <c r="C113" s="39"/>
      <c r="D113" s="39"/>
      <c r="E113" s="39"/>
      <c r="F113" s="40"/>
      <c r="G113" s="41"/>
      <c r="H113" s="75"/>
      <c r="I113" s="107"/>
      <c r="J113" s="86" t="s">
        <v>153</v>
      </c>
      <c r="K113" s="180" t="s">
        <v>160</v>
      </c>
      <c r="L113" s="180"/>
      <c r="M113" s="180"/>
      <c r="N113" s="180"/>
      <c r="O113" s="180"/>
      <c r="P113" s="180"/>
      <c r="Q113" s="180"/>
      <c r="R113" s="180"/>
      <c r="S113" s="180"/>
      <c r="T113" s="180"/>
      <c r="U113" s="180"/>
      <c r="V113" s="180"/>
      <c r="W113" s="180"/>
      <c r="X113" s="180"/>
      <c r="Y113" s="180"/>
      <c r="Z113" s="109"/>
      <c r="AA113" s="72"/>
      <c r="AB113" s="73"/>
    </row>
    <row r="114" spans="2:28" s="43" customFormat="1" ht="42.75" customHeight="1" thickBot="1">
      <c r="B114" s="78"/>
      <c r="C114" s="39"/>
      <c r="D114" s="39"/>
      <c r="E114" s="39"/>
      <c r="F114" s="40"/>
      <c r="G114" s="41"/>
      <c r="H114" s="75"/>
      <c r="I114" s="83"/>
      <c r="J114" s="110" t="s">
        <v>158</v>
      </c>
      <c r="K114" s="181" t="s">
        <v>165</v>
      </c>
      <c r="L114" s="181"/>
      <c r="M114" s="181"/>
      <c r="N114" s="181"/>
      <c r="O114" s="181"/>
      <c r="P114" s="181"/>
      <c r="Q114" s="181"/>
      <c r="R114" s="181"/>
      <c r="S114" s="84"/>
      <c r="T114" s="84"/>
      <c r="U114" s="84"/>
      <c r="V114" s="105" t="s">
        <v>159</v>
      </c>
      <c r="W114" s="177"/>
      <c r="X114" s="178"/>
      <c r="Y114" s="179"/>
      <c r="Z114" s="41"/>
      <c r="AA114" s="72"/>
      <c r="AB114" s="73"/>
    </row>
    <row r="115" spans="2:36" s="43" customFormat="1" ht="10.5" customHeight="1">
      <c r="B115" s="72"/>
      <c r="C115" s="41"/>
      <c r="D115" s="41"/>
      <c r="E115" s="41"/>
      <c r="F115" s="73"/>
      <c r="G115" s="41"/>
      <c r="H115" s="83"/>
      <c r="I115" s="84"/>
      <c r="J115" s="84"/>
      <c r="K115" s="84"/>
      <c r="L115" s="84"/>
      <c r="M115" s="84"/>
      <c r="N115" s="84"/>
      <c r="O115" s="84"/>
      <c r="P115" s="84"/>
      <c r="Q115" s="84"/>
      <c r="R115" s="84"/>
      <c r="S115" s="41"/>
      <c r="T115" s="41"/>
      <c r="U115" s="85"/>
      <c r="V115" s="41"/>
      <c r="W115" s="86"/>
      <c r="X115" s="86"/>
      <c r="Y115" s="86"/>
      <c r="Z115" s="39"/>
      <c r="AA115" s="87"/>
      <c r="AB115" s="88"/>
      <c r="AJ115" s="89"/>
    </row>
    <row r="116" spans="2:36" s="1" customFormat="1" ht="30" customHeight="1">
      <c r="B116" s="52"/>
      <c r="C116" s="90"/>
      <c r="D116" s="90"/>
      <c r="E116" s="90"/>
      <c r="F116" s="91"/>
      <c r="G116" s="28"/>
      <c r="H116" s="36"/>
      <c r="I116" s="54" t="s">
        <v>4</v>
      </c>
      <c r="J116" s="193" t="s">
        <v>56</v>
      </c>
      <c r="K116" s="193"/>
      <c r="L116" s="193"/>
      <c r="M116" s="193"/>
      <c r="N116" s="193"/>
      <c r="O116" s="193"/>
      <c r="P116" s="193"/>
      <c r="Q116" s="193"/>
      <c r="R116" s="193"/>
      <c r="S116" s="193"/>
      <c r="T116" s="193"/>
      <c r="U116" s="193"/>
      <c r="V116" s="193"/>
      <c r="W116" s="193"/>
      <c r="X116" s="193"/>
      <c r="Y116" s="193"/>
      <c r="Z116" s="194"/>
      <c r="AA116" s="49"/>
      <c r="AB116" s="50"/>
      <c r="AD116" s="28"/>
      <c r="AE116" s="28"/>
      <c r="AJ116" s="51"/>
    </row>
    <row r="117" spans="2:36" s="1" customFormat="1" ht="64.5" customHeight="1">
      <c r="B117" s="52"/>
      <c r="C117" s="90"/>
      <c r="D117" s="90"/>
      <c r="E117" s="90"/>
      <c r="F117" s="91"/>
      <c r="G117" s="28"/>
      <c r="H117" s="36"/>
      <c r="I117" s="54" t="s">
        <v>4</v>
      </c>
      <c r="J117" s="193" t="s">
        <v>57</v>
      </c>
      <c r="K117" s="193"/>
      <c r="L117" s="193"/>
      <c r="M117" s="193"/>
      <c r="N117" s="193"/>
      <c r="O117" s="193"/>
      <c r="P117" s="193"/>
      <c r="Q117" s="193"/>
      <c r="R117" s="193"/>
      <c r="S117" s="193"/>
      <c r="T117" s="193"/>
      <c r="U117" s="193"/>
      <c r="V117" s="193"/>
      <c r="W117" s="193"/>
      <c r="X117" s="193"/>
      <c r="Y117" s="193"/>
      <c r="Z117" s="194"/>
      <c r="AA117" s="49"/>
      <c r="AB117" s="50"/>
      <c r="AD117" s="28"/>
      <c r="AE117" s="28"/>
      <c r="AJ117" s="51"/>
    </row>
    <row r="118" spans="2:36" s="1" customFormat="1" ht="40.5" customHeight="1">
      <c r="B118" s="52"/>
      <c r="C118" s="90"/>
      <c r="D118" s="90"/>
      <c r="E118" s="90"/>
      <c r="F118" s="91"/>
      <c r="G118" s="28"/>
      <c r="H118" s="36"/>
      <c r="I118" s="54" t="s">
        <v>4</v>
      </c>
      <c r="J118" s="193" t="s">
        <v>58</v>
      </c>
      <c r="K118" s="193"/>
      <c r="L118" s="193"/>
      <c r="M118" s="193"/>
      <c r="N118" s="193"/>
      <c r="O118" s="193"/>
      <c r="P118" s="193"/>
      <c r="Q118" s="193"/>
      <c r="R118" s="193"/>
      <c r="S118" s="193"/>
      <c r="T118" s="193"/>
      <c r="U118" s="193"/>
      <c r="V118" s="193"/>
      <c r="W118" s="193"/>
      <c r="X118" s="193"/>
      <c r="Y118" s="193"/>
      <c r="Z118" s="194"/>
      <c r="AA118" s="49"/>
      <c r="AB118" s="50"/>
      <c r="AD118" s="28"/>
      <c r="AE118" s="28"/>
      <c r="AJ118" s="51"/>
    </row>
    <row r="119" spans="2:28" s="43" customFormat="1" ht="21.75" customHeight="1">
      <c r="B119" s="246"/>
      <c r="C119" s="247"/>
      <c r="D119" s="247"/>
      <c r="E119" s="247"/>
      <c r="F119" s="248"/>
      <c r="G119" s="41"/>
      <c r="H119" s="36" t="s">
        <v>59</v>
      </c>
      <c r="I119" s="249" t="s">
        <v>86</v>
      </c>
      <c r="J119" s="249"/>
      <c r="K119" s="249"/>
      <c r="L119" s="249"/>
      <c r="M119" s="249"/>
      <c r="N119" s="249"/>
      <c r="O119" s="249"/>
      <c r="P119" s="249"/>
      <c r="Q119" s="249"/>
      <c r="R119" s="249"/>
      <c r="S119" s="249"/>
      <c r="T119" s="249"/>
      <c r="U119" s="249"/>
      <c r="V119" s="249"/>
      <c r="W119" s="249"/>
      <c r="X119" s="249"/>
      <c r="Y119" s="249"/>
      <c r="Z119" s="250"/>
      <c r="AA119" s="72"/>
      <c r="AB119" s="73"/>
    </row>
    <row r="120" spans="2:28" s="43" customFormat="1" ht="48" customHeight="1">
      <c r="B120" s="78"/>
      <c r="C120" s="39"/>
      <c r="D120" s="39"/>
      <c r="E120" s="39"/>
      <c r="F120" s="40"/>
      <c r="G120" s="41"/>
      <c r="H120" s="75"/>
      <c r="I120" s="76" t="s">
        <v>10</v>
      </c>
      <c r="J120" s="258" t="s">
        <v>60</v>
      </c>
      <c r="K120" s="258"/>
      <c r="L120" s="258"/>
      <c r="M120" s="258"/>
      <c r="N120" s="258"/>
      <c r="O120" s="258"/>
      <c r="P120" s="258"/>
      <c r="Q120" s="258"/>
      <c r="R120" s="258"/>
      <c r="S120" s="258"/>
      <c r="T120" s="258"/>
      <c r="U120" s="258"/>
      <c r="V120" s="258"/>
      <c r="W120" s="251"/>
      <c r="X120" s="252"/>
      <c r="Y120" s="106" t="s">
        <v>50</v>
      </c>
      <c r="Z120" s="41"/>
      <c r="AA120" s="72"/>
      <c r="AB120" s="73"/>
    </row>
    <row r="121" spans="2:28" s="43" customFormat="1" ht="33.75" customHeight="1">
      <c r="B121" s="78"/>
      <c r="C121" s="39"/>
      <c r="D121" s="39"/>
      <c r="E121" s="39"/>
      <c r="F121" s="40"/>
      <c r="G121" s="41"/>
      <c r="H121" s="75"/>
      <c r="I121" s="76" t="s">
        <v>13</v>
      </c>
      <c r="J121" s="186" t="s">
        <v>61</v>
      </c>
      <c r="K121" s="186"/>
      <c r="L121" s="186"/>
      <c r="M121" s="186"/>
      <c r="N121" s="186"/>
      <c r="O121" s="186"/>
      <c r="P121" s="186"/>
      <c r="Q121" s="186"/>
      <c r="R121" s="186"/>
      <c r="S121" s="186"/>
      <c r="T121" s="186"/>
      <c r="U121" s="186"/>
      <c r="V121" s="186"/>
      <c r="W121" s="251"/>
      <c r="X121" s="252"/>
      <c r="Y121" s="106" t="s">
        <v>50</v>
      </c>
      <c r="Z121" s="41"/>
      <c r="AA121" s="72"/>
      <c r="AB121" s="73"/>
    </row>
    <row r="122" spans="2:28" s="43" customFormat="1" ht="33.75" customHeight="1">
      <c r="B122" s="78"/>
      <c r="C122" s="39"/>
      <c r="D122" s="39"/>
      <c r="E122" s="39"/>
      <c r="F122" s="40"/>
      <c r="G122" s="41"/>
      <c r="H122" s="75"/>
      <c r="I122" s="76" t="s">
        <v>15</v>
      </c>
      <c r="J122" s="188" t="s">
        <v>52</v>
      </c>
      <c r="K122" s="188"/>
      <c r="L122" s="188"/>
      <c r="M122" s="188"/>
      <c r="N122" s="188"/>
      <c r="O122" s="188"/>
      <c r="P122" s="188"/>
      <c r="Q122" s="188"/>
      <c r="R122" s="188"/>
      <c r="S122" s="188"/>
      <c r="T122" s="188"/>
      <c r="U122" s="188"/>
      <c r="V122" s="188"/>
      <c r="W122" s="251"/>
      <c r="X122" s="252"/>
      <c r="Y122" s="106" t="s">
        <v>12</v>
      </c>
      <c r="Z122" s="41"/>
      <c r="AA122" s="72"/>
      <c r="AB122" s="73"/>
    </row>
    <row r="123" spans="2:28" s="43" customFormat="1" ht="33.75" customHeight="1">
      <c r="B123" s="78"/>
      <c r="C123" s="39"/>
      <c r="D123" s="39"/>
      <c r="E123" s="39"/>
      <c r="F123" s="40"/>
      <c r="G123" s="41"/>
      <c r="H123" s="75"/>
      <c r="I123" s="76" t="s">
        <v>16</v>
      </c>
      <c r="J123" s="188" t="s">
        <v>53</v>
      </c>
      <c r="K123" s="188"/>
      <c r="L123" s="188"/>
      <c r="M123" s="188"/>
      <c r="N123" s="188"/>
      <c r="O123" s="188"/>
      <c r="P123" s="188"/>
      <c r="Q123" s="188"/>
      <c r="R123" s="188"/>
      <c r="S123" s="188"/>
      <c r="T123" s="188"/>
      <c r="U123" s="188"/>
      <c r="V123" s="188"/>
      <c r="W123" s="251"/>
      <c r="X123" s="252"/>
      <c r="Y123" s="106" t="s">
        <v>54</v>
      </c>
      <c r="Z123" s="41"/>
      <c r="AA123" s="72"/>
      <c r="AB123" s="73"/>
    </row>
    <row r="124" spans="2:28" s="43" customFormat="1" ht="31.5" customHeight="1">
      <c r="B124" s="78"/>
      <c r="C124" s="39"/>
      <c r="D124" s="39"/>
      <c r="E124" s="39"/>
      <c r="F124" s="40"/>
      <c r="G124" s="41"/>
      <c r="H124" s="75"/>
      <c r="I124" s="76" t="s">
        <v>55</v>
      </c>
      <c r="J124" s="186" t="s">
        <v>161</v>
      </c>
      <c r="K124" s="186"/>
      <c r="L124" s="186"/>
      <c r="M124" s="186"/>
      <c r="N124" s="186"/>
      <c r="O124" s="186"/>
      <c r="P124" s="186"/>
      <c r="Q124" s="186"/>
      <c r="R124" s="186"/>
      <c r="S124" s="186"/>
      <c r="T124" s="186"/>
      <c r="U124" s="186"/>
      <c r="V124" s="186"/>
      <c r="W124" s="187">
        <f>IF(W120="","",W120*W123/W121/W122*100)</f>
      </c>
      <c r="X124" s="187"/>
      <c r="Y124" s="187"/>
      <c r="Z124" s="41"/>
      <c r="AA124" s="72"/>
      <c r="AB124" s="73"/>
    </row>
    <row r="125" spans="2:28" s="43" customFormat="1" ht="17.25" customHeight="1" thickBot="1">
      <c r="B125" s="78"/>
      <c r="C125" s="39"/>
      <c r="D125" s="39"/>
      <c r="E125" s="39"/>
      <c r="F125" s="40"/>
      <c r="G125" s="41"/>
      <c r="H125" s="75"/>
      <c r="I125" s="83"/>
      <c r="J125" s="95" t="s">
        <v>162</v>
      </c>
      <c r="K125" s="86"/>
      <c r="L125" s="86"/>
      <c r="M125" s="86"/>
      <c r="N125" s="86"/>
      <c r="O125" s="86"/>
      <c r="P125" s="86"/>
      <c r="Q125" s="86"/>
      <c r="R125" s="86"/>
      <c r="S125" s="86"/>
      <c r="T125" s="86"/>
      <c r="U125" s="86"/>
      <c r="V125" s="86"/>
      <c r="W125" s="108"/>
      <c r="X125" s="108"/>
      <c r="Y125" s="108"/>
      <c r="Z125" s="41"/>
      <c r="AA125" s="72"/>
      <c r="AB125" s="73"/>
    </row>
    <row r="126" spans="2:28" s="43" customFormat="1" ht="42" customHeight="1" thickBot="1">
      <c r="B126" s="78"/>
      <c r="C126" s="39"/>
      <c r="D126" s="39"/>
      <c r="E126" s="39"/>
      <c r="F126" s="40"/>
      <c r="G126" s="41"/>
      <c r="H126" s="75"/>
      <c r="I126" s="83"/>
      <c r="J126" s="182" t="s">
        <v>164</v>
      </c>
      <c r="K126" s="182"/>
      <c r="L126" s="182"/>
      <c r="M126" s="182"/>
      <c r="N126" s="182"/>
      <c r="O126" s="182"/>
      <c r="P126" s="182"/>
      <c r="Q126" s="182"/>
      <c r="R126" s="182"/>
      <c r="S126" s="182"/>
      <c r="T126" s="84"/>
      <c r="U126" s="84"/>
      <c r="V126" s="82" t="s">
        <v>163</v>
      </c>
      <c r="W126" s="183">
        <f>IF(W124="","",IF(W124&lt;2,0,IF(W124&gt;=3,5,3)))</f>
      </c>
      <c r="X126" s="184"/>
      <c r="Y126" s="185"/>
      <c r="Z126" s="41"/>
      <c r="AA126" s="72"/>
      <c r="AB126" s="73"/>
    </row>
    <row r="127" spans="2:36" s="43" customFormat="1" ht="9.75" customHeight="1">
      <c r="B127" s="72"/>
      <c r="C127" s="41"/>
      <c r="D127" s="41"/>
      <c r="E127" s="41"/>
      <c r="F127" s="73"/>
      <c r="G127" s="41"/>
      <c r="H127" s="83"/>
      <c r="I127" s="84"/>
      <c r="J127" s="84"/>
      <c r="K127" s="84"/>
      <c r="L127" s="84"/>
      <c r="M127" s="84"/>
      <c r="N127" s="84"/>
      <c r="O127" s="84"/>
      <c r="P127" s="84"/>
      <c r="Q127" s="84"/>
      <c r="R127" s="84"/>
      <c r="S127" s="41"/>
      <c r="T127" s="41"/>
      <c r="U127" s="85"/>
      <c r="V127" s="41"/>
      <c r="W127" s="86"/>
      <c r="X127" s="86"/>
      <c r="Y127" s="86"/>
      <c r="Z127" s="39"/>
      <c r="AA127" s="87"/>
      <c r="AB127" s="88"/>
      <c r="AJ127" s="89"/>
    </row>
    <row r="128" spans="2:36" s="1" customFormat="1" ht="84.75" customHeight="1">
      <c r="B128" s="52"/>
      <c r="C128" s="90"/>
      <c r="D128" s="90"/>
      <c r="E128" s="90"/>
      <c r="F128" s="91"/>
      <c r="G128" s="28"/>
      <c r="H128" s="36"/>
      <c r="I128" s="54" t="s">
        <v>4</v>
      </c>
      <c r="J128" s="193" t="s">
        <v>62</v>
      </c>
      <c r="K128" s="193"/>
      <c r="L128" s="193"/>
      <c r="M128" s="193"/>
      <c r="N128" s="193"/>
      <c r="O128" s="193"/>
      <c r="P128" s="193"/>
      <c r="Q128" s="193"/>
      <c r="R128" s="193"/>
      <c r="S128" s="193"/>
      <c r="T128" s="193"/>
      <c r="U128" s="193"/>
      <c r="V128" s="193"/>
      <c r="W128" s="193"/>
      <c r="X128" s="193"/>
      <c r="Y128" s="193"/>
      <c r="Z128" s="194"/>
      <c r="AA128" s="49"/>
      <c r="AB128" s="50"/>
      <c r="AD128" s="28"/>
      <c r="AE128" s="28"/>
      <c r="AJ128" s="51"/>
    </row>
    <row r="129" spans="2:36" s="1" customFormat="1" ht="40.5" customHeight="1">
      <c r="B129" s="52"/>
      <c r="C129" s="90"/>
      <c r="D129" s="90"/>
      <c r="E129" s="90"/>
      <c r="F129" s="91"/>
      <c r="G129" s="28"/>
      <c r="H129" s="36"/>
      <c r="I129" s="54" t="s">
        <v>4</v>
      </c>
      <c r="J129" s="193" t="s">
        <v>58</v>
      </c>
      <c r="K129" s="193"/>
      <c r="L129" s="193"/>
      <c r="M129" s="193"/>
      <c r="N129" s="193"/>
      <c r="O129" s="193"/>
      <c r="P129" s="193"/>
      <c r="Q129" s="193"/>
      <c r="R129" s="193"/>
      <c r="S129" s="193"/>
      <c r="T129" s="193"/>
      <c r="U129" s="193"/>
      <c r="V129" s="193"/>
      <c r="W129" s="193"/>
      <c r="X129" s="193"/>
      <c r="Y129" s="193"/>
      <c r="Z129" s="194"/>
      <c r="AA129" s="49"/>
      <c r="AB129" s="50"/>
      <c r="AD129" s="28"/>
      <c r="AE129" s="28"/>
      <c r="AJ129" s="51"/>
    </row>
    <row r="130" spans="2:28" s="43" customFormat="1" ht="18" customHeight="1">
      <c r="B130" s="246"/>
      <c r="C130" s="247"/>
      <c r="D130" s="247"/>
      <c r="E130" s="247"/>
      <c r="F130" s="248"/>
      <c r="G130" s="41"/>
      <c r="H130" s="36" t="s">
        <v>63</v>
      </c>
      <c r="I130" s="249" t="s">
        <v>87</v>
      </c>
      <c r="J130" s="249"/>
      <c r="K130" s="249"/>
      <c r="L130" s="249"/>
      <c r="M130" s="249"/>
      <c r="N130" s="249"/>
      <c r="O130" s="249"/>
      <c r="P130" s="249"/>
      <c r="Q130" s="249"/>
      <c r="R130" s="249"/>
      <c r="S130" s="249"/>
      <c r="T130" s="249"/>
      <c r="U130" s="249"/>
      <c r="V130" s="249"/>
      <c r="W130" s="249"/>
      <c r="X130" s="249"/>
      <c r="Y130" s="249"/>
      <c r="Z130" s="250"/>
      <c r="AA130" s="72"/>
      <c r="AB130" s="73"/>
    </row>
    <row r="131" spans="2:28" s="43" customFormat="1" ht="36" customHeight="1">
      <c r="B131" s="78"/>
      <c r="C131" s="39"/>
      <c r="D131" s="39"/>
      <c r="E131" s="39"/>
      <c r="F131" s="40"/>
      <c r="G131" s="41"/>
      <c r="H131" s="75"/>
      <c r="I131" s="76" t="s">
        <v>10</v>
      </c>
      <c r="J131" s="258" t="s">
        <v>64</v>
      </c>
      <c r="K131" s="258"/>
      <c r="L131" s="258"/>
      <c r="M131" s="258"/>
      <c r="N131" s="258"/>
      <c r="O131" s="258"/>
      <c r="P131" s="258"/>
      <c r="Q131" s="258"/>
      <c r="R131" s="258"/>
      <c r="S131" s="258"/>
      <c r="T131" s="258"/>
      <c r="U131" s="258"/>
      <c r="V131" s="258"/>
      <c r="W131" s="251"/>
      <c r="X131" s="252"/>
      <c r="Y131" s="106" t="s">
        <v>54</v>
      </c>
      <c r="Z131" s="41"/>
      <c r="AA131" s="72"/>
      <c r="AB131" s="73"/>
    </row>
    <row r="132" spans="2:28" s="43" customFormat="1" ht="36" customHeight="1">
      <c r="B132" s="78"/>
      <c r="C132" s="39"/>
      <c r="D132" s="39"/>
      <c r="E132" s="39"/>
      <c r="F132" s="40"/>
      <c r="G132" s="41"/>
      <c r="H132" s="75"/>
      <c r="I132" s="76" t="s">
        <v>13</v>
      </c>
      <c r="J132" s="186" t="s">
        <v>65</v>
      </c>
      <c r="K132" s="186"/>
      <c r="L132" s="186"/>
      <c r="M132" s="186"/>
      <c r="N132" s="186"/>
      <c r="O132" s="186"/>
      <c r="P132" s="186"/>
      <c r="Q132" s="186"/>
      <c r="R132" s="186"/>
      <c r="S132" s="186"/>
      <c r="T132" s="186"/>
      <c r="U132" s="186"/>
      <c r="V132" s="186"/>
      <c r="W132" s="251"/>
      <c r="X132" s="252"/>
      <c r="Y132" s="106" t="s">
        <v>54</v>
      </c>
      <c r="Z132" s="41"/>
      <c r="AA132" s="72"/>
      <c r="AB132" s="73"/>
    </row>
    <row r="133" spans="2:28" s="43" customFormat="1" ht="33.75" customHeight="1">
      <c r="B133" s="78"/>
      <c r="C133" s="39"/>
      <c r="D133" s="39"/>
      <c r="E133" s="39"/>
      <c r="F133" s="40"/>
      <c r="G133" s="41"/>
      <c r="H133" s="75"/>
      <c r="I133" s="76" t="s">
        <v>15</v>
      </c>
      <c r="J133" s="186" t="s">
        <v>166</v>
      </c>
      <c r="K133" s="186"/>
      <c r="L133" s="186"/>
      <c r="M133" s="186"/>
      <c r="N133" s="186"/>
      <c r="O133" s="186"/>
      <c r="P133" s="186"/>
      <c r="Q133" s="186"/>
      <c r="R133" s="186"/>
      <c r="S133" s="186"/>
      <c r="T133" s="186"/>
      <c r="U133" s="186"/>
      <c r="V133" s="186"/>
      <c r="W133" s="236">
        <f>IF(W132="","",W131/W132*100)</f>
      </c>
      <c r="X133" s="237"/>
      <c r="Y133" s="106" t="s">
        <v>17</v>
      </c>
      <c r="Z133" s="41"/>
      <c r="AA133" s="72"/>
      <c r="AB133" s="73"/>
    </row>
    <row r="134" spans="2:28" s="43" customFormat="1" ht="20.25" customHeight="1" thickBot="1">
      <c r="B134" s="78"/>
      <c r="C134" s="39"/>
      <c r="D134" s="39"/>
      <c r="E134" s="39"/>
      <c r="F134" s="40"/>
      <c r="G134" s="41"/>
      <c r="H134" s="75"/>
      <c r="I134" s="83"/>
      <c r="J134" s="95" t="s">
        <v>167</v>
      </c>
      <c r="K134" s="86"/>
      <c r="L134" s="86"/>
      <c r="M134" s="86"/>
      <c r="N134" s="86"/>
      <c r="O134" s="86"/>
      <c r="P134" s="86"/>
      <c r="Q134" s="86"/>
      <c r="R134" s="86"/>
      <c r="S134" s="86"/>
      <c r="T134" s="86"/>
      <c r="U134" s="86"/>
      <c r="V134" s="86"/>
      <c r="W134" s="108"/>
      <c r="X134" s="108"/>
      <c r="Y134" s="85"/>
      <c r="Z134" s="41"/>
      <c r="AA134" s="72"/>
      <c r="AB134" s="73"/>
    </row>
    <row r="135" spans="2:28" s="43" customFormat="1" ht="43.5" customHeight="1" thickBot="1">
      <c r="B135" s="78"/>
      <c r="C135" s="39"/>
      <c r="D135" s="39"/>
      <c r="E135" s="39"/>
      <c r="F135" s="40"/>
      <c r="G135" s="41"/>
      <c r="H135" s="75"/>
      <c r="I135" s="83"/>
      <c r="J135" s="180" t="s">
        <v>168</v>
      </c>
      <c r="K135" s="180"/>
      <c r="L135" s="180"/>
      <c r="M135" s="180"/>
      <c r="N135" s="180"/>
      <c r="O135" s="180"/>
      <c r="P135" s="180"/>
      <c r="Q135" s="180"/>
      <c r="R135" s="180"/>
      <c r="S135" s="180"/>
      <c r="T135" s="180"/>
      <c r="U135" s="86"/>
      <c r="V135" s="82" t="s">
        <v>171</v>
      </c>
      <c r="W135" s="183">
        <f>IF(W133="","",IF(W133&lt;35,0,IF(W133&gt;=50,5,3)))</f>
      </c>
      <c r="X135" s="184"/>
      <c r="Y135" s="185"/>
      <c r="Z135" s="41"/>
      <c r="AA135" s="72"/>
      <c r="AB135" s="73"/>
    </row>
    <row r="136" spans="2:36" s="43" customFormat="1" ht="7.5" customHeight="1">
      <c r="B136" s="72"/>
      <c r="C136" s="41"/>
      <c r="D136" s="41"/>
      <c r="E136" s="41"/>
      <c r="F136" s="73"/>
      <c r="G136" s="41"/>
      <c r="H136" s="83"/>
      <c r="I136" s="84"/>
      <c r="J136" s="84"/>
      <c r="K136" s="84"/>
      <c r="L136" s="84"/>
      <c r="M136" s="84"/>
      <c r="N136" s="84"/>
      <c r="O136" s="84"/>
      <c r="P136" s="84"/>
      <c r="Q136" s="84"/>
      <c r="R136" s="84"/>
      <c r="S136" s="41"/>
      <c r="T136" s="41"/>
      <c r="U136" s="85"/>
      <c r="V136" s="41"/>
      <c r="W136" s="86"/>
      <c r="X136" s="86"/>
      <c r="Y136" s="86"/>
      <c r="Z136" s="39"/>
      <c r="AA136" s="87"/>
      <c r="AB136" s="88"/>
      <c r="AJ136" s="89"/>
    </row>
    <row r="137" spans="2:28" s="43" customFormat="1" ht="17.25" customHeight="1">
      <c r="B137" s="246"/>
      <c r="C137" s="247"/>
      <c r="D137" s="247"/>
      <c r="E137" s="247"/>
      <c r="F137" s="248"/>
      <c r="G137" s="41"/>
      <c r="H137" s="36" t="s">
        <v>169</v>
      </c>
      <c r="I137" s="249" t="s">
        <v>88</v>
      </c>
      <c r="J137" s="249"/>
      <c r="K137" s="249"/>
      <c r="L137" s="249"/>
      <c r="M137" s="249"/>
      <c r="N137" s="249"/>
      <c r="O137" s="249"/>
      <c r="P137" s="249"/>
      <c r="Q137" s="249"/>
      <c r="R137" s="249"/>
      <c r="S137" s="249"/>
      <c r="T137" s="249"/>
      <c r="U137" s="249"/>
      <c r="V137" s="249"/>
      <c r="W137" s="249"/>
      <c r="X137" s="249"/>
      <c r="Y137" s="249"/>
      <c r="Z137" s="250"/>
      <c r="AA137" s="72"/>
      <c r="AB137" s="73"/>
    </row>
    <row r="138" spans="2:28" s="43" customFormat="1" ht="34.5" customHeight="1">
      <c r="B138" s="78"/>
      <c r="C138" s="39"/>
      <c r="D138" s="39"/>
      <c r="E138" s="39"/>
      <c r="F138" s="40"/>
      <c r="G138" s="41"/>
      <c r="H138" s="75"/>
      <c r="I138" s="76" t="s">
        <v>10</v>
      </c>
      <c r="J138" s="186" t="s">
        <v>67</v>
      </c>
      <c r="K138" s="186"/>
      <c r="L138" s="186"/>
      <c r="M138" s="186"/>
      <c r="N138" s="186"/>
      <c r="O138" s="186"/>
      <c r="P138" s="186"/>
      <c r="Q138" s="186"/>
      <c r="R138" s="186"/>
      <c r="S138" s="186"/>
      <c r="T138" s="186"/>
      <c r="U138" s="186"/>
      <c r="V138" s="186"/>
      <c r="W138" s="251"/>
      <c r="X138" s="252"/>
      <c r="Y138" s="94" t="s">
        <v>12</v>
      </c>
      <c r="Z138" s="41"/>
      <c r="AA138" s="72"/>
      <c r="AB138" s="73"/>
    </row>
    <row r="139" spans="2:28" s="43" customFormat="1" ht="34.5" customHeight="1">
      <c r="B139" s="78"/>
      <c r="C139" s="39"/>
      <c r="D139" s="39"/>
      <c r="E139" s="39"/>
      <c r="F139" s="40"/>
      <c r="G139" s="41"/>
      <c r="H139" s="75"/>
      <c r="I139" s="76" t="s">
        <v>13</v>
      </c>
      <c r="J139" s="186" t="s">
        <v>68</v>
      </c>
      <c r="K139" s="186"/>
      <c r="L139" s="186"/>
      <c r="M139" s="186"/>
      <c r="N139" s="186"/>
      <c r="O139" s="186"/>
      <c r="P139" s="186"/>
      <c r="Q139" s="186"/>
      <c r="R139" s="186"/>
      <c r="S139" s="186"/>
      <c r="T139" s="186"/>
      <c r="U139" s="186"/>
      <c r="V139" s="186"/>
      <c r="W139" s="251"/>
      <c r="X139" s="252"/>
      <c r="Y139" s="94" t="s">
        <v>12</v>
      </c>
      <c r="Z139" s="41"/>
      <c r="AA139" s="72"/>
      <c r="AB139" s="73"/>
    </row>
    <row r="140" spans="2:28" s="43" customFormat="1" ht="34.5" customHeight="1">
      <c r="B140" s="78"/>
      <c r="C140" s="39"/>
      <c r="D140" s="39"/>
      <c r="E140" s="39"/>
      <c r="F140" s="40"/>
      <c r="G140" s="41"/>
      <c r="H140" s="75"/>
      <c r="I140" s="76" t="s">
        <v>15</v>
      </c>
      <c r="J140" s="186" t="s">
        <v>174</v>
      </c>
      <c r="K140" s="186"/>
      <c r="L140" s="186"/>
      <c r="M140" s="186"/>
      <c r="N140" s="186"/>
      <c r="O140" s="186"/>
      <c r="P140" s="186"/>
      <c r="Q140" s="186"/>
      <c r="R140" s="186"/>
      <c r="S140" s="186"/>
      <c r="T140" s="186"/>
      <c r="U140" s="186"/>
      <c r="V140" s="186"/>
      <c r="W140" s="236">
        <f>IF(W139="","",W138/W139*100)</f>
      </c>
      <c r="X140" s="237"/>
      <c r="Y140" s="94" t="s">
        <v>17</v>
      </c>
      <c r="Z140" s="41"/>
      <c r="AA140" s="72"/>
      <c r="AB140" s="73"/>
    </row>
    <row r="141" spans="2:28" s="43" customFormat="1" ht="19.5" customHeight="1" thickBot="1">
      <c r="B141" s="78"/>
      <c r="C141" s="39"/>
      <c r="D141" s="39"/>
      <c r="E141" s="39"/>
      <c r="F141" s="40"/>
      <c r="G141" s="41"/>
      <c r="H141" s="75"/>
      <c r="I141" s="83"/>
      <c r="J141" s="95" t="s">
        <v>172</v>
      </c>
      <c r="K141" s="86"/>
      <c r="L141" s="86"/>
      <c r="M141" s="86"/>
      <c r="N141" s="86"/>
      <c r="O141" s="86"/>
      <c r="P141" s="86"/>
      <c r="Q141" s="86"/>
      <c r="R141" s="86"/>
      <c r="S141" s="86"/>
      <c r="T141" s="86"/>
      <c r="U141" s="86"/>
      <c r="V141" s="86"/>
      <c r="W141" s="108"/>
      <c r="X141" s="108"/>
      <c r="Y141" s="85"/>
      <c r="Z141" s="41"/>
      <c r="AA141" s="72"/>
      <c r="AB141" s="73"/>
    </row>
    <row r="142" spans="2:28" s="43" customFormat="1" ht="44.25" customHeight="1" thickBot="1">
      <c r="B142" s="78"/>
      <c r="C142" s="39"/>
      <c r="D142" s="39"/>
      <c r="E142" s="39"/>
      <c r="F142" s="40"/>
      <c r="G142" s="41"/>
      <c r="H142" s="75"/>
      <c r="I142" s="83"/>
      <c r="J142" s="182" t="s">
        <v>173</v>
      </c>
      <c r="K142" s="182"/>
      <c r="L142" s="182"/>
      <c r="M142" s="182"/>
      <c r="N142" s="182"/>
      <c r="O142" s="182"/>
      <c r="P142" s="182"/>
      <c r="Q142" s="182"/>
      <c r="R142" s="182"/>
      <c r="S142" s="182"/>
      <c r="T142" s="182"/>
      <c r="U142" s="84"/>
      <c r="V142" s="82" t="s">
        <v>169</v>
      </c>
      <c r="W142" s="183">
        <f>IF(W140="","",IF(W140&lt;5,0,IF(W140&gt;=10,5,3)))</f>
      </c>
      <c r="X142" s="184"/>
      <c r="Y142" s="185"/>
      <c r="Z142" s="41"/>
      <c r="AA142" s="72"/>
      <c r="AB142" s="73"/>
    </row>
    <row r="143" spans="2:36" s="43" customFormat="1" ht="9.75" customHeight="1">
      <c r="B143" s="72"/>
      <c r="C143" s="41"/>
      <c r="D143" s="41"/>
      <c r="E143" s="41"/>
      <c r="F143" s="73"/>
      <c r="G143" s="41"/>
      <c r="H143" s="83"/>
      <c r="I143" s="84"/>
      <c r="J143" s="84"/>
      <c r="K143" s="84"/>
      <c r="L143" s="84"/>
      <c r="M143" s="84"/>
      <c r="N143" s="84"/>
      <c r="O143" s="84"/>
      <c r="P143" s="84"/>
      <c r="Q143" s="84"/>
      <c r="R143" s="84"/>
      <c r="S143" s="41"/>
      <c r="T143" s="41"/>
      <c r="U143" s="85"/>
      <c r="V143" s="41"/>
      <c r="W143" s="86"/>
      <c r="X143" s="86"/>
      <c r="Y143" s="86"/>
      <c r="Z143" s="39"/>
      <c r="AA143" s="87"/>
      <c r="AB143" s="88"/>
      <c r="AJ143" s="89"/>
    </row>
    <row r="144" spans="2:36" s="43" customFormat="1" ht="90.75" customHeight="1">
      <c r="B144" s="72"/>
      <c r="C144" s="41"/>
      <c r="D144" s="41"/>
      <c r="E144" s="41"/>
      <c r="F144" s="73"/>
      <c r="G144" s="41"/>
      <c r="H144" s="83"/>
      <c r="I144" s="111" t="s">
        <v>4</v>
      </c>
      <c r="J144" s="253" t="s">
        <v>175</v>
      </c>
      <c r="K144" s="253"/>
      <c r="L144" s="253"/>
      <c r="M144" s="253"/>
      <c r="N144" s="253"/>
      <c r="O144" s="253"/>
      <c r="P144" s="253"/>
      <c r="Q144" s="253"/>
      <c r="R144" s="253"/>
      <c r="S144" s="253"/>
      <c r="T144" s="253"/>
      <c r="U144" s="253"/>
      <c r="V144" s="253"/>
      <c r="W144" s="253"/>
      <c r="X144" s="253"/>
      <c r="Y144" s="253"/>
      <c r="Z144" s="254"/>
      <c r="AA144" s="87"/>
      <c r="AB144" s="88"/>
      <c r="AJ144" s="89"/>
    </row>
    <row r="145" spans="2:28" s="43" customFormat="1" ht="21" customHeight="1">
      <c r="B145" s="246"/>
      <c r="C145" s="247"/>
      <c r="D145" s="247"/>
      <c r="E145" s="247"/>
      <c r="F145" s="248"/>
      <c r="G145" s="41"/>
      <c r="H145" s="36" t="s">
        <v>69</v>
      </c>
      <c r="I145" s="249" t="s">
        <v>89</v>
      </c>
      <c r="J145" s="249"/>
      <c r="K145" s="249"/>
      <c r="L145" s="249"/>
      <c r="M145" s="249"/>
      <c r="N145" s="249"/>
      <c r="O145" s="249"/>
      <c r="P145" s="249"/>
      <c r="Q145" s="249"/>
      <c r="R145" s="249"/>
      <c r="S145" s="249"/>
      <c r="T145" s="249"/>
      <c r="U145" s="249"/>
      <c r="V145" s="249"/>
      <c r="W145" s="249"/>
      <c r="X145" s="249"/>
      <c r="Y145" s="249"/>
      <c r="Z145" s="250"/>
      <c r="AA145" s="72"/>
      <c r="AB145" s="73"/>
    </row>
    <row r="146" spans="2:28" s="43" customFormat="1" ht="37.5" customHeight="1">
      <c r="B146" s="78"/>
      <c r="C146" s="39"/>
      <c r="D146" s="39"/>
      <c r="E146" s="39"/>
      <c r="F146" s="40"/>
      <c r="G146" s="41"/>
      <c r="H146" s="75"/>
      <c r="I146" s="76" t="s">
        <v>10</v>
      </c>
      <c r="J146" s="186" t="s">
        <v>70</v>
      </c>
      <c r="K146" s="186"/>
      <c r="L146" s="186"/>
      <c r="M146" s="186"/>
      <c r="N146" s="186"/>
      <c r="O146" s="186"/>
      <c r="P146" s="186"/>
      <c r="Q146" s="186"/>
      <c r="R146" s="186"/>
      <c r="S146" s="186"/>
      <c r="T146" s="186"/>
      <c r="U146" s="186"/>
      <c r="V146" s="186"/>
      <c r="W146" s="251"/>
      <c r="X146" s="252"/>
      <c r="Y146" s="94" t="s">
        <v>12</v>
      </c>
      <c r="Z146" s="41"/>
      <c r="AA146" s="72"/>
      <c r="AB146" s="73"/>
    </row>
    <row r="147" spans="2:28" s="43" customFormat="1" ht="37.5" customHeight="1">
      <c r="B147" s="78"/>
      <c r="C147" s="39"/>
      <c r="D147" s="39"/>
      <c r="E147" s="39"/>
      <c r="F147" s="40"/>
      <c r="G147" s="41"/>
      <c r="H147" s="75"/>
      <c r="I147" s="76" t="s">
        <v>13</v>
      </c>
      <c r="J147" s="186" t="s">
        <v>68</v>
      </c>
      <c r="K147" s="186"/>
      <c r="L147" s="186"/>
      <c r="M147" s="186"/>
      <c r="N147" s="186"/>
      <c r="O147" s="186"/>
      <c r="P147" s="186"/>
      <c r="Q147" s="186"/>
      <c r="R147" s="186"/>
      <c r="S147" s="186"/>
      <c r="T147" s="186"/>
      <c r="U147" s="186"/>
      <c r="V147" s="186"/>
      <c r="W147" s="251"/>
      <c r="X147" s="252"/>
      <c r="Y147" s="94" t="s">
        <v>12</v>
      </c>
      <c r="Z147" s="41"/>
      <c r="AA147" s="72"/>
      <c r="AB147" s="73"/>
    </row>
    <row r="148" spans="2:28" s="43" customFormat="1" ht="37.5" customHeight="1">
      <c r="B148" s="78"/>
      <c r="C148" s="39"/>
      <c r="D148" s="39"/>
      <c r="E148" s="39"/>
      <c r="F148" s="40"/>
      <c r="G148" s="41"/>
      <c r="H148" s="75"/>
      <c r="I148" s="76" t="s">
        <v>15</v>
      </c>
      <c r="J148" s="186" t="s">
        <v>174</v>
      </c>
      <c r="K148" s="186"/>
      <c r="L148" s="186"/>
      <c r="M148" s="186"/>
      <c r="N148" s="186"/>
      <c r="O148" s="186"/>
      <c r="P148" s="186"/>
      <c r="Q148" s="186"/>
      <c r="R148" s="186"/>
      <c r="S148" s="186"/>
      <c r="T148" s="186"/>
      <c r="U148" s="186"/>
      <c r="V148" s="186"/>
      <c r="W148" s="236">
        <f>IF(W147="","",W146/W147*100)</f>
      </c>
      <c r="X148" s="237"/>
      <c r="Y148" s="94" t="s">
        <v>17</v>
      </c>
      <c r="Z148" s="41"/>
      <c r="AA148" s="72"/>
      <c r="AB148" s="73"/>
    </row>
    <row r="149" spans="2:28" s="43" customFormat="1" ht="19.5" customHeight="1" thickBot="1">
      <c r="B149" s="78"/>
      <c r="C149" s="39"/>
      <c r="D149" s="39"/>
      <c r="E149" s="39"/>
      <c r="F149" s="40"/>
      <c r="G149" s="41"/>
      <c r="H149" s="75"/>
      <c r="I149" s="83"/>
      <c r="J149" s="95" t="s">
        <v>172</v>
      </c>
      <c r="K149" s="86"/>
      <c r="L149" s="86"/>
      <c r="M149" s="86"/>
      <c r="N149" s="86"/>
      <c r="O149" s="86"/>
      <c r="P149" s="86"/>
      <c r="Q149" s="86"/>
      <c r="R149" s="86"/>
      <c r="S149" s="86"/>
      <c r="T149" s="86"/>
      <c r="U149" s="86"/>
      <c r="V149" s="86"/>
      <c r="W149" s="108"/>
      <c r="X149" s="108"/>
      <c r="Y149" s="85"/>
      <c r="Z149" s="41"/>
      <c r="AA149" s="72"/>
      <c r="AB149" s="73"/>
    </row>
    <row r="150" spans="2:28" s="43" customFormat="1" ht="44.25" customHeight="1" thickBot="1">
      <c r="B150" s="78"/>
      <c r="C150" s="39"/>
      <c r="D150" s="39"/>
      <c r="E150" s="39"/>
      <c r="F150" s="40"/>
      <c r="G150" s="41"/>
      <c r="H150" s="75"/>
      <c r="I150" s="83"/>
      <c r="J150" s="182" t="s">
        <v>173</v>
      </c>
      <c r="K150" s="182"/>
      <c r="L150" s="182"/>
      <c r="M150" s="182"/>
      <c r="N150" s="182"/>
      <c r="O150" s="182"/>
      <c r="P150" s="182"/>
      <c r="Q150" s="182"/>
      <c r="R150" s="182"/>
      <c r="S150" s="182"/>
      <c r="T150" s="182"/>
      <c r="U150" s="84"/>
      <c r="V150" s="82" t="s">
        <v>176</v>
      </c>
      <c r="W150" s="183">
        <f>IF(W148="","",IF(W148&lt;5,0,IF(W148&gt;=10,5,3)))</f>
      </c>
      <c r="X150" s="184"/>
      <c r="Y150" s="185"/>
      <c r="Z150" s="41"/>
      <c r="AA150" s="72"/>
      <c r="AB150" s="73"/>
    </row>
    <row r="151" spans="2:28" s="43" customFormat="1" ht="9.75" customHeight="1">
      <c r="B151" s="78"/>
      <c r="C151" s="39"/>
      <c r="D151" s="39"/>
      <c r="E151" s="39"/>
      <c r="F151" s="40"/>
      <c r="G151" s="41"/>
      <c r="H151" s="75"/>
      <c r="I151" s="83"/>
      <c r="J151" s="86"/>
      <c r="K151" s="86"/>
      <c r="L151" s="86"/>
      <c r="M151" s="86"/>
      <c r="N151" s="86"/>
      <c r="O151" s="86"/>
      <c r="P151" s="86"/>
      <c r="Q151" s="86"/>
      <c r="R151" s="86"/>
      <c r="S151" s="86"/>
      <c r="T151" s="86"/>
      <c r="U151" s="86"/>
      <c r="V151" s="86"/>
      <c r="W151" s="85"/>
      <c r="X151" s="93"/>
      <c r="Y151" s="93"/>
      <c r="Z151" s="41"/>
      <c r="AA151" s="72"/>
      <c r="AB151" s="73"/>
    </row>
    <row r="152" spans="2:36" s="43" customFormat="1" ht="87" customHeight="1">
      <c r="B152" s="72"/>
      <c r="C152" s="41"/>
      <c r="D152" s="41"/>
      <c r="E152" s="41"/>
      <c r="F152" s="73"/>
      <c r="G152" s="41"/>
      <c r="H152" s="83"/>
      <c r="I152" s="111" t="s">
        <v>4</v>
      </c>
      <c r="J152" s="253" t="s">
        <v>177</v>
      </c>
      <c r="K152" s="253"/>
      <c r="L152" s="253"/>
      <c r="M152" s="253"/>
      <c r="N152" s="253"/>
      <c r="O152" s="253"/>
      <c r="P152" s="253"/>
      <c r="Q152" s="253"/>
      <c r="R152" s="253"/>
      <c r="S152" s="253"/>
      <c r="T152" s="253"/>
      <c r="U152" s="253"/>
      <c r="V152" s="253"/>
      <c r="W152" s="253"/>
      <c r="X152" s="253"/>
      <c r="Y152" s="253"/>
      <c r="Z152" s="254"/>
      <c r="AA152" s="87"/>
      <c r="AB152" s="88"/>
      <c r="AJ152" s="89"/>
    </row>
    <row r="153" spans="2:36" s="43" customFormat="1" ht="18" customHeight="1">
      <c r="B153" s="72"/>
      <c r="C153" s="41"/>
      <c r="D153" s="41"/>
      <c r="E153" s="41"/>
      <c r="F153" s="73"/>
      <c r="G153" s="41"/>
      <c r="H153" s="41"/>
      <c r="I153" s="112"/>
      <c r="J153" s="43" t="s">
        <v>179</v>
      </c>
      <c r="L153" s="59"/>
      <c r="M153" s="59"/>
      <c r="N153" s="59"/>
      <c r="O153" s="59"/>
      <c r="P153" s="59"/>
      <c r="Q153" s="59"/>
      <c r="R153" s="59"/>
      <c r="S153" s="59"/>
      <c r="T153" s="59"/>
      <c r="U153" s="59"/>
      <c r="V153" s="59"/>
      <c r="W153" s="59"/>
      <c r="X153" s="59"/>
      <c r="Y153" s="59"/>
      <c r="Z153" s="39"/>
      <c r="AA153" s="87"/>
      <c r="AB153" s="88"/>
      <c r="AJ153" s="89"/>
    </row>
    <row r="154" spans="2:36" s="43" customFormat="1" ht="13.5">
      <c r="B154" s="72"/>
      <c r="C154" s="41"/>
      <c r="D154" s="41"/>
      <c r="E154" s="41"/>
      <c r="F154" s="73"/>
      <c r="G154" s="41"/>
      <c r="H154" s="85"/>
      <c r="I154" s="85"/>
      <c r="J154" s="241" t="s">
        <v>9</v>
      </c>
      <c r="K154" s="242"/>
      <c r="L154" s="243"/>
      <c r="M154" s="233" t="s">
        <v>22</v>
      </c>
      <c r="N154" s="233"/>
      <c r="O154" s="233"/>
      <c r="P154" s="233" t="s">
        <v>30</v>
      </c>
      <c r="Q154" s="233"/>
      <c r="R154" s="233"/>
      <c r="S154" s="233" t="s">
        <v>35</v>
      </c>
      <c r="T154" s="233"/>
      <c r="U154" s="233"/>
      <c r="V154" s="233" t="s">
        <v>42</v>
      </c>
      <c r="W154" s="233"/>
      <c r="X154" s="233"/>
      <c r="Z154" s="39"/>
      <c r="AA154" s="87"/>
      <c r="AB154" s="88"/>
      <c r="AJ154" s="89"/>
    </row>
    <row r="155" spans="2:36" s="43" customFormat="1" ht="39" customHeight="1">
      <c r="B155" s="113"/>
      <c r="C155" s="114"/>
      <c r="D155" s="114"/>
      <c r="E155" s="114"/>
      <c r="F155" s="115"/>
      <c r="G155" s="41"/>
      <c r="H155" s="36"/>
      <c r="I155" s="36"/>
      <c r="J155" s="238">
        <f>W45</f>
      </c>
      <c r="K155" s="239"/>
      <c r="L155" s="240"/>
      <c r="M155" s="195">
        <f>W57</f>
      </c>
      <c r="N155" s="195"/>
      <c r="O155" s="195"/>
      <c r="P155" s="195">
        <f>W68</f>
      </c>
      <c r="Q155" s="195"/>
      <c r="R155" s="195"/>
      <c r="S155" s="195">
        <f>W83</f>
      </c>
      <c r="T155" s="195"/>
      <c r="U155" s="195"/>
      <c r="V155" s="195">
        <f>IF(W103="","",W103)</f>
      </c>
      <c r="W155" s="195"/>
      <c r="X155" s="195"/>
      <c r="Z155" s="116"/>
      <c r="AA155" s="49"/>
      <c r="AB155" s="50"/>
      <c r="AD155" s="41"/>
      <c r="AE155" s="41"/>
      <c r="AJ155" s="97"/>
    </row>
    <row r="156" spans="2:36" s="43" customFormat="1" ht="6.75" customHeight="1">
      <c r="B156" s="113"/>
      <c r="C156" s="114"/>
      <c r="D156" s="114"/>
      <c r="E156" s="114"/>
      <c r="F156" s="115"/>
      <c r="G156" s="41"/>
      <c r="H156" s="36"/>
      <c r="I156" s="36"/>
      <c r="J156" s="117"/>
      <c r="K156" s="117"/>
      <c r="L156" s="117"/>
      <c r="M156" s="117"/>
      <c r="N156" s="117"/>
      <c r="O156" s="117"/>
      <c r="P156" s="117"/>
      <c r="Q156" s="117"/>
      <c r="R156" s="117"/>
      <c r="S156" s="117"/>
      <c r="T156" s="117"/>
      <c r="U156" s="117"/>
      <c r="V156" s="117"/>
      <c r="W156" s="117"/>
      <c r="X156" s="117"/>
      <c r="Z156" s="116"/>
      <c r="AA156" s="49"/>
      <c r="AB156" s="50"/>
      <c r="AD156" s="41"/>
      <c r="AE156" s="41"/>
      <c r="AJ156" s="97"/>
    </row>
    <row r="157" spans="2:36" s="43" customFormat="1" ht="13.5">
      <c r="B157" s="72"/>
      <c r="C157" s="41"/>
      <c r="D157" s="41"/>
      <c r="E157" s="41"/>
      <c r="F157" s="73"/>
      <c r="G157" s="41"/>
      <c r="H157" s="85"/>
      <c r="I157" s="85"/>
      <c r="J157" s="241" t="s">
        <v>48</v>
      </c>
      <c r="K157" s="242"/>
      <c r="L157" s="243"/>
      <c r="M157" s="233" t="s">
        <v>59</v>
      </c>
      <c r="N157" s="233"/>
      <c r="O157" s="233"/>
      <c r="P157" s="233" t="s">
        <v>63</v>
      </c>
      <c r="Q157" s="233"/>
      <c r="R157" s="233"/>
      <c r="S157" s="233" t="s">
        <v>66</v>
      </c>
      <c r="T157" s="233"/>
      <c r="U157" s="233"/>
      <c r="V157" s="233" t="s">
        <v>69</v>
      </c>
      <c r="W157" s="233"/>
      <c r="X157" s="233"/>
      <c r="Z157" s="39"/>
      <c r="AA157" s="87"/>
      <c r="AB157" s="88"/>
      <c r="AJ157" s="89"/>
    </row>
    <row r="158" spans="2:36" s="43" customFormat="1" ht="39" customHeight="1">
      <c r="B158" s="113"/>
      <c r="C158" s="114"/>
      <c r="D158" s="114"/>
      <c r="E158" s="114"/>
      <c r="F158" s="115"/>
      <c r="G158" s="41"/>
      <c r="H158" s="36"/>
      <c r="I158" s="36"/>
      <c r="J158" s="238">
        <f>IF(W114="","",W114)</f>
      </c>
      <c r="K158" s="239"/>
      <c r="L158" s="240"/>
      <c r="M158" s="195">
        <f>W126</f>
      </c>
      <c r="N158" s="195"/>
      <c r="O158" s="195"/>
      <c r="P158" s="195">
        <f>W135</f>
      </c>
      <c r="Q158" s="195"/>
      <c r="R158" s="195"/>
      <c r="S158" s="195">
        <f>W142</f>
      </c>
      <c r="T158" s="195"/>
      <c r="U158" s="195"/>
      <c r="V158" s="195">
        <f>W150</f>
      </c>
      <c r="W158" s="195"/>
      <c r="X158" s="195"/>
      <c r="Z158" s="116"/>
      <c r="AA158" s="49"/>
      <c r="AB158" s="50"/>
      <c r="AD158" s="41"/>
      <c r="AE158" s="41"/>
      <c r="AJ158" s="97"/>
    </row>
    <row r="159" spans="2:36" s="43" customFormat="1" ht="14.25" thickBot="1">
      <c r="B159" s="72"/>
      <c r="C159" s="41"/>
      <c r="D159" s="41"/>
      <c r="E159" s="41"/>
      <c r="F159" s="73"/>
      <c r="G159" s="41"/>
      <c r="H159" s="85"/>
      <c r="I159" s="85"/>
      <c r="J159" s="85"/>
      <c r="K159" s="85"/>
      <c r="L159" s="85"/>
      <c r="M159" s="85"/>
      <c r="N159" s="85"/>
      <c r="O159" s="85"/>
      <c r="P159" s="85"/>
      <c r="Q159" s="85"/>
      <c r="R159" s="85"/>
      <c r="S159" s="85"/>
      <c r="T159" s="85"/>
      <c r="U159" s="85"/>
      <c r="V159" s="85"/>
      <c r="W159" s="118"/>
      <c r="X159" s="119"/>
      <c r="Y159" s="119"/>
      <c r="Z159" s="39"/>
      <c r="AA159" s="87"/>
      <c r="AB159" s="88"/>
      <c r="AJ159" s="89"/>
    </row>
    <row r="160" spans="2:36" s="43" customFormat="1" ht="42" customHeight="1" thickBot="1">
      <c r="B160" s="113"/>
      <c r="C160" s="114"/>
      <c r="D160" s="114"/>
      <c r="E160" s="114"/>
      <c r="F160" s="115"/>
      <c r="G160" s="41"/>
      <c r="H160" s="36"/>
      <c r="I160" s="36"/>
      <c r="J160" s="36"/>
      <c r="K160" s="36"/>
      <c r="L160" s="36"/>
      <c r="M160" s="36"/>
      <c r="N160" s="36"/>
      <c r="O160" s="36"/>
      <c r="P160" s="36"/>
      <c r="Q160" s="36"/>
      <c r="R160" s="36"/>
      <c r="S160" s="36"/>
      <c r="T160" s="36"/>
      <c r="U160" s="120" t="s">
        <v>178</v>
      </c>
      <c r="V160" s="255">
        <f>SUM(J155:X155,J158:X158)</f>
        <v>0</v>
      </c>
      <c r="W160" s="256"/>
      <c r="X160" s="257"/>
      <c r="Y160" s="121"/>
      <c r="Z160" s="116"/>
      <c r="AA160" s="49"/>
      <c r="AB160" s="50"/>
      <c r="AD160" s="41"/>
      <c r="AE160" s="41"/>
      <c r="AJ160" s="97"/>
    </row>
    <row r="161" spans="2:29" s="1" customFormat="1" ht="13.5">
      <c r="B161" s="29"/>
      <c r="C161" s="30"/>
      <c r="D161" s="30"/>
      <c r="E161" s="30"/>
      <c r="F161" s="31"/>
      <c r="G161" s="30"/>
      <c r="H161" s="30"/>
      <c r="I161" s="30"/>
      <c r="J161" s="30"/>
      <c r="K161" s="30"/>
      <c r="L161" s="30"/>
      <c r="M161" s="30"/>
      <c r="N161" s="30"/>
      <c r="O161" s="30"/>
      <c r="P161" s="30"/>
      <c r="Q161" s="30"/>
      <c r="R161" s="30"/>
      <c r="S161" s="30"/>
      <c r="T161" s="30"/>
      <c r="U161" s="30"/>
      <c r="V161" s="30"/>
      <c r="W161" s="30"/>
      <c r="X161" s="30"/>
      <c r="Y161" s="30"/>
      <c r="Z161" s="30"/>
      <c r="AA161" s="29"/>
      <c r="AB161" s="31"/>
      <c r="AC161" s="28"/>
    </row>
    <row r="162" s="28" customFormat="1" ht="13.5"/>
    <row r="163" spans="2:28" s="43" customFormat="1" ht="40.5" customHeight="1">
      <c r="B163" s="122">
        <v>7</v>
      </c>
      <c r="C163" s="191" t="s">
        <v>183</v>
      </c>
      <c r="D163" s="191"/>
      <c r="E163" s="191"/>
      <c r="F163" s="192"/>
      <c r="G163" s="123"/>
      <c r="H163" s="124"/>
      <c r="I163" s="227" t="s">
        <v>190</v>
      </c>
      <c r="J163" s="227"/>
      <c r="K163" s="227"/>
      <c r="L163" s="227"/>
      <c r="M163" s="227"/>
      <c r="N163" s="227"/>
      <c r="O163" s="227"/>
      <c r="P163" s="227"/>
      <c r="Q163" s="227"/>
      <c r="R163" s="227"/>
      <c r="S163" s="227"/>
      <c r="T163" s="227"/>
      <c r="U163" s="227"/>
      <c r="V163" s="227"/>
      <c r="W163" s="227"/>
      <c r="X163" s="227"/>
      <c r="Y163" s="227"/>
      <c r="Z163" s="125"/>
      <c r="AA163" s="228" t="s">
        <v>2</v>
      </c>
      <c r="AB163" s="229"/>
    </row>
    <row r="164" spans="7:73" s="126" customFormat="1" ht="13.5">
      <c r="G164" s="127"/>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2:28" s="126" customFormat="1" ht="40.5" customHeight="1">
      <c r="B165" s="122">
        <v>8</v>
      </c>
      <c r="C165" s="212" t="s">
        <v>184</v>
      </c>
      <c r="D165" s="212"/>
      <c r="E165" s="212"/>
      <c r="F165" s="213"/>
      <c r="G165" s="128"/>
      <c r="H165" s="129"/>
      <c r="I165" s="214" t="s">
        <v>191</v>
      </c>
      <c r="J165" s="214"/>
      <c r="K165" s="214"/>
      <c r="L165" s="214"/>
      <c r="M165" s="214"/>
      <c r="N165" s="214"/>
      <c r="O165" s="214"/>
      <c r="P165" s="214"/>
      <c r="Q165" s="214"/>
      <c r="R165" s="214"/>
      <c r="S165" s="214"/>
      <c r="T165" s="214"/>
      <c r="U165" s="214"/>
      <c r="V165" s="214"/>
      <c r="W165" s="214"/>
      <c r="X165" s="214"/>
      <c r="Y165" s="214"/>
      <c r="Z165" s="130"/>
      <c r="AA165" s="303" t="s">
        <v>2</v>
      </c>
      <c r="AB165" s="304"/>
    </row>
    <row r="166" spans="1:256" s="133" customFormat="1" ht="13.5">
      <c r="A166" s="131"/>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1"/>
      <c r="CV166" s="131"/>
      <c r="CW166" s="131"/>
      <c r="CX166" s="131"/>
      <c r="CY166" s="131"/>
      <c r="CZ166" s="131"/>
      <c r="DA166" s="131"/>
      <c r="DB166" s="131"/>
      <c r="DC166" s="131"/>
      <c r="DD166" s="131"/>
      <c r="DE166" s="131"/>
      <c r="DF166" s="131"/>
      <c r="DG166" s="131"/>
      <c r="DH166" s="131"/>
      <c r="DI166" s="131"/>
      <c r="DJ166" s="131"/>
      <c r="DK166" s="131"/>
      <c r="DL166" s="131"/>
      <c r="DM166" s="131"/>
      <c r="DN166" s="131"/>
      <c r="DO166" s="131"/>
      <c r="DP166" s="131"/>
      <c r="DQ166" s="131"/>
      <c r="DR166" s="131"/>
      <c r="DS166" s="131"/>
      <c r="DT166" s="131"/>
      <c r="DU166" s="131"/>
      <c r="DV166" s="131"/>
      <c r="DW166" s="131"/>
      <c r="DX166" s="131"/>
      <c r="DY166" s="131"/>
      <c r="DZ166" s="131"/>
      <c r="EA166" s="131"/>
      <c r="EB166" s="131"/>
      <c r="EC166" s="131"/>
      <c r="ED166" s="131"/>
      <c r="EE166" s="131"/>
      <c r="EF166" s="131"/>
      <c r="EG166" s="131"/>
      <c r="EH166" s="131"/>
      <c r="EI166" s="131"/>
      <c r="EJ166" s="131"/>
      <c r="EK166" s="131"/>
      <c r="EL166" s="131"/>
      <c r="EM166" s="131"/>
      <c r="EN166" s="131"/>
      <c r="EO166" s="131"/>
      <c r="EP166" s="131"/>
      <c r="EQ166" s="131"/>
      <c r="ER166" s="131"/>
      <c r="ES166" s="131"/>
      <c r="ET166" s="131"/>
      <c r="EU166" s="131"/>
      <c r="EV166" s="131"/>
      <c r="EW166" s="131"/>
      <c r="EX166" s="131"/>
      <c r="EY166" s="131"/>
      <c r="EZ166" s="131"/>
      <c r="FA166" s="131"/>
      <c r="FB166" s="131"/>
      <c r="FC166" s="131"/>
      <c r="FD166" s="131"/>
      <c r="FE166" s="131"/>
      <c r="FF166" s="131"/>
      <c r="FG166" s="131"/>
      <c r="FH166" s="131"/>
      <c r="FI166" s="131"/>
      <c r="FJ166" s="131"/>
      <c r="FK166" s="131"/>
      <c r="FL166" s="131"/>
      <c r="FM166" s="131"/>
      <c r="FN166" s="131"/>
      <c r="FO166" s="131"/>
      <c r="FP166" s="131"/>
      <c r="FQ166" s="131"/>
      <c r="FR166" s="131"/>
      <c r="FS166" s="131"/>
      <c r="FT166" s="131"/>
      <c r="FU166" s="131"/>
      <c r="FV166" s="131"/>
      <c r="FW166" s="131"/>
      <c r="FX166" s="131"/>
      <c r="FY166" s="131"/>
      <c r="FZ166" s="131"/>
      <c r="GA166" s="131"/>
      <c r="GB166" s="131"/>
      <c r="GC166" s="131"/>
      <c r="GD166" s="131"/>
      <c r="GE166" s="131"/>
      <c r="GF166" s="131"/>
      <c r="GG166" s="131"/>
      <c r="GH166" s="131"/>
      <c r="GI166" s="131"/>
      <c r="GJ166" s="131"/>
      <c r="GK166" s="131"/>
      <c r="GL166" s="131"/>
      <c r="GM166" s="131"/>
      <c r="GN166" s="131"/>
      <c r="GO166" s="131"/>
      <c r="GP166" s="131"/>
      <c r="GQ166" s="131"/>
      <c r="GR166" s="131"/>
      <c r="GS166" s="131"/>
      <c r="GT166" s="131"/>
      <c r="GU166" s="131"/>
      <c r="GV166" s="131"/>
      <c r="GW166" s="131"/>
      <c r="GX166" s="131"/>
      <c r="GY166" s="131"/>
      <c r="GZ166" s="131"/>
      <c r="HA166" s="131"/>
      <c r="HB166" s="131"/>
      <c r="HC166" s="131"/>
      <c r="HD166" s="131"/>
      <c r="HE166" s="131"/>
      <c r="HF166" s="131"/>
      <c r="HG166" s="131"/>
      <c r="HH166" s="131"/>
      <c r="HI166" s="131"/>
      <c r="HJ166" s="131"/>
      <c r="HK166" s="131"/>
      <c r="HL166" s="131"/>
      <c r="HM166" s="131"/>
      <c r="HN166" s="131"/>
      <c r="HO166" s="131"/>
      <c r="HP166" s="131"/>
      <c r="HQ166" s="131"/>
      <c r="HR166" s="131"/>
      <c r="HS166" s="131"/>
      <c r="HT166" s="131"/>
      <c r="HU166" s="131"/>
      <c r="HV166" s="131"/>
      <c r="HW166" s="131"/>
      <c r="HX166" s="131"/>
      <c r="HY166" s="131"/>
      <c r="HZ166" s="131"/>
      <c r="IA166" s="131"/>
      <c r="IB166" s="131"/>
      <c r="IC166" s="131"/>
      <c r="ID166" s="131"/>
      <c r="IE166" s="131"/>
      <c r="IF166" s="131"/>
      <c r="IG166" s="131"/>
      <c r="IH166" s="131"/>
      <c r="II166" s="131"/>
      <c r="IJ166" s="131"/>
      <c r="IK166" s="131"/>
      <c r="IL166" s="131"/>
      <c r="IM166" s="131"/>
      <c r="IN166" s="131"/>
      <c r="IO166" s="131"/>
      <c r="IP166" s="131"/>
      <c r="IQ166" s="131"/>
      <c r="IR166" s="131"/>
      <c r="IS166" s="131"/>
      <c r="IT166" s="131"/>
      <c r="IU166" s="131"/>
      <c r="IV166" s="131"/>
    </row>
    <row r="167" spans="2:28" s="1" customFormat="1" ht="40.5" customHeight="1">
      <c r="B167" s="134">
        <v>9</v>
      </c>
      <c r="C167" s="212" t="s">
        <v>182</v>
      </c>
      <c r="D167" s="212"/>
      <c r="E167" s="212"/>
      <c r="F167" s="213"/>
      <c r="G167" s="135"/>
      <c r="H167" s="124"/>
      <c r="I167" s="223" t="s">
        <v>192</v>
      </c>
      <c r="J167" s="223"/>
      <c r="K167" s="223"/>
      <c r="L167" s="223"/>
      <c r="M167" s="223"/>
      <c r="N167" s="223"/>
      <c r="O167" s="223"/>
      <c r="P167" s="223"/>
      <c r="Q167" s="223"/>
      <c r="R167" s="223"/>
      <c r="S167" s="223"/>
      <c r="T167" s="223"/>
      <c r="U167" s="223"/>
      <c r="V167" s="223"/>
      <c r="W167" s="223"/>
      <c r="X167" s="223"/>
      <c r="Y167" s="223"/>
      <c r="Z167" s="224"/>
      <c r="AA167" s="225" t="s">
        <v>2</v>
      </c>
      <c r="AB167" s="226"/>
    </row>
    <row r="168" spans="2:28" s="126" customFormat="1" ht="13.5">
      <c r="B168" s="136"/>
      <c r="C168" s="136"/>
      <c r="D168" s="136"/>
      <c r="E168" s="136"/>
      <c r="F168" s="136"/>
      <c r="G168" s="137"/>
      <c r="H168" s="136"/>
      <c r="I168" s="136"/>
      <c r="J168" s="136"/>
      <c r="K168" s="136"/>
      <c r="L168" s="136"/>
      <c r="M168" s="136"/>
      <c r="N168" s="136"/>
      <c r="O168" s="136"/>
      <c r="P168" s="136"/>
      <c r="Q168" s="136"/>
      <c r="R168" s="136"/>
      <c r="S168" s="136"/>
      <c r="T168" s="136"/>
      <c r="U168" s="136"/>
      <c r="V168" s="136"/>
      <c r="W168" s="136"/>
      <c r="X168" s="136"/>
      <c r="Y168" s="136"/>
      <c r="Z168" s="136"/>
      <c r="AA168" s="136"/>
      <c r="AB168" s="136"/>
    </row>
    <row r="169" spans="2:28" s="126" customFormat="1" ht="40.5" customHeight="1">
      <c r="B169" s="138">
        <v>10</v>
      </c>
      <c r="C169" s="212" t="s">
        <v>185</v>
      </c>
      <c r="D169" s="212"/>
      <c r="E169" s="212"/>
      <c r="F169" s="213"/>
      <c r="G169" s="128"/>
      <c r="H169" s="129"/>
      <c r="I169" s="214" t="s">
        <v>193</v>
      </c>
      <c r="J169" s="214"/>
      <c r="K169" s="214"/>
      <c r="L169" s="214"/>
      <c r="M169" s="214"/>
      <c r="N169" s="214"/>
      <c r="O169" s="214"/>
      <c r="P169" s="214"/>
      <c r="Q169" s="214"/>
      <c r="R169" s="214"/>
      <c r="S169" s="214"/>
      <c r="T169" s="214"/>
      <c r="U169" s="214"/>
      <c r="V169" s="214"/>
      <c r="W169" s="214"/>
      <c r="X169" s="214"/>
      <c r="Y169" s="214"/>
      <c r="Z169" s="215"/>
      <c r="AA169" s="303" t="s">
        <v>2</v>
      </c>
      <c r="AB169" s="304"/>
    </row>
    <row r="170" spans="2:28" s="126" customFormat="1" ht="13.5">
      <c r="B170" s="139"/>
      <c r="C170" s="139"/>
      <c r="D170" s="139"/>
      <c r="E170" s="139"/>
      <c r="F170" s="139"/>
      <c r="G170" s="140"/>
      <c r="H170" s="141"/>
      <c r="I170" s="142"/>
      <c r="J170" s="142"/>
      <c r="K170" s="142"/>
      <c r="L170" s="142"/>
      <c r="M170" s="142"/>
      <c r="N170" s="142"/>
      <c r="O170" s="142"/>
      <c r="P170" s="142"/>
      <c r="Q170" s="142"/>
      <c r="R170" s="142"/>
      <c r="S170" s="142"/>
      <c r="T170" s="142"/>
      <c r="U170" s="142"/>
      <c r="V170" s="142"/>
      <c r="W170" s="142"/>
      <c r="X170" s="142"/>
      <c r="Y170" s="142"/>
      <c r="Z170" s="143"/>
      <c r="AA170" s="144"/>
      <c r="AB170" s="144"/>
    </row>
    <row r="171" spans="2:28" s="126" customFormat="1" ht="22.5" customHeight="1">
      <c r="B171" s="145" t="s">
        <v>187</v>
      </c>
      <c r="C171" s="68"/>
      <c r="D171" s="68"/>
      <c r="E171" s="68"/>
      <c r="F171" s="68"/>
      <c r="G171" s="146"/>
      <c r="H171" s="147"/>
      <c r="I171" s="148"/>
      <c r="J171" s="148"/>
      <c r="K171" s="148"/>
      <c r="L171" s="148"/>
      <c r="M171" s="148"/>
      <c r="N171" s="148"/>
      <c r="O171" s="148"/>
      <c r="P171" s="148"/>
      <c r="Q171" s="148"/>
      <c r="R171" s="148"/>
      <c r="S171" s="148"/>
      <c r="T171" s="148"/>
      <c r="U171" s="148"/>
      <c r="V171" s="148"/>
      <c r="W171" s="148"/>
      <c r="X171" s="148"/>
      <c r="Y171" s="148"/>
      <c r="Z171" s="149"/>
      <c r="AA171" s="150"/>
      <c r="AB171" s="150"/>
    </row>
    <row r="172" spans="2:28" s="126" customFormat="1" ht="10.5" customHeight="1">
      <c r="B172" s="61"/>
      <c r="C172" s="44"/>
      <c r="D172" s="44"/>
      <c r="E172" s="44"/>
      <c r="F172" s="45"/>
      <c r="G172" s="151"/>
      <c r="H172" s="152"/>
      <c r="I172" s="42"/>
      <c r="J172" s="42"/>
      <c r="K172" s="42"/>
      <c r="L172" s="42"/>
      <c r="M172" s="42"/>
      <c r="N172" s="42"/>
      <c r="O172" s="42"/>
      <c r="P172" s="42"/>
      <c r="Q172" s="42"/>
      <c r="R172" s="42"/>
      <c r="S172" s="42"/>
      <c r="T172" s="42"/>
      <c r="U172" s="42"/>
      <c r="V172" s="42"/>
      <c r="W172" s="42"/>
      <c r="X172" s="42"/>
      <c r="Y172" s="42"/>
      <c r="Z172" s="153"/>
      <c r="AA172" s="154"/>
      <c r="AB172" s="155"/>
    </row>
    <row r="173" spans="2:28" s="126" customFormat="1" ht="20.25" customHeight="1">
      <c r="B173" s="230" t="s">
        <v>188</v>
      </c>
      <c r="C173" s="231"/>
      <c r="D173" s="231"/>
      <c r="E173" s="231"/>
      <c r="F173" s="232"/>
      <c r="G173" s="151"/>
      <c r="H173" s="152">
        <v>1</v>
      </c>
      <c r="I173" s="268" t="s">
        <v>74</v>
      </c>
      <c r="J173" s="268"/>
      <c r="K173" s="268"/>
      <c r="L173" s="268"/>
      <c r="M173" s="268"/>
      <c r="N173" s="268"/>
      <c r="O173" s="268"/>
      <c r="P173" s="268"/>
      <c r="Q173" s="268"/>
      <c r="R173" s="268"/>
      <c r="S173" s="268"/>
      <c r="T173" s="268"/>
      <c r="U173" s="268"/>
      <c r="V173" s="268"/>
      <c r="W173" s="268"/>
      <c r="X173" s="268"/>
      <c r="Y173" s="268"/>
      <c r="Z173" s="158"/>
      <c r="AA173" s="305" t="s">
        <v>2</v>
      </c>
      <c r="AB173" s="306"/>
    </row>
    <row r="174" spans="2:73" s="1" customFormat="1" ht="17.25" customHeight="1">
      <c r="B174" s="230"/>
      <c r="C174" s="231"/>
      <c r="D174" s="231"/>
      <c r="E174" s="231"/>
      <c r="F174" s="232"/>
      <c r="G174" s="28"/>
      <c r="H174" s="36"/>
      <c r="I174" s="234" t="s">
        <v>181</v>
      </c>
      <c r="J174" s="234"/>
      <c r="K174" s="234"/>
      <c r="L174" s="234"/>
      <c r="M174" s="234"/>
      <c r="N174" s="234"/>
      <c r="O174" s="234"/>
      <c r="P174" s="234"/>
      <c r="Q174" s="234"/>
      <c r="R174" s="234"/>
      <c r="S174" s="234"/>
      <c r="T174" s="234"/>
      <c r="U174" s="234"/>
      <c r="V174" s="234"/>
      <c r="W174" s="234"/>
      <c r="X174" s="234"/>
      <c r="Y174" s="234"/>
      <c r="Z174" s="235"/>
      <c r="AA174" s="49"/>
      <c r="AB174" s="50"/>
      <c r="AD174" s="28"/>
      <c r="AE174" s="28"/>
      <c r="AJ174" s="51"/>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row>
    <row r="175" spans="2:29" s="126" customFormat="1" ht="52.5" customHeight="1">
      <c r="B175" s="230"/>
      <c r="C175" s="231"/>
      <c r="D175" s="231"/>
      <c r="E175" s="231"/>
      <c r="F175" s="232"/>
      <c r="G175" s="151"/>
      <c r="H175" s="152"/>
      <c r="I175" s="159" t="s">
        <v>180</v>
      </c>
      <c r="J175" s="244" t="s">
        <v>75</v>
      </c>
      <c r="K175" s="244"/>
      <c r="L175" s="244"/>
      <c r="M175" s="244"/>
      <c r="N175" s="244"/>
      <c r="O175" s="244"/>
      <c r="P175" s="244"/>
      <c r="Q175" s="244"/>
      <c r="R175" s="244"/>
      <c r="S175" s="244"/>
      <c r="T175" s="244"/>
      <c r="U175" s="244"/>
      <c r="V175" s="244"/>
      <c r="W175" s="244"/>
      <c r="X175" s="244"/>
      <c r="Y175" s="244"/>
      <c r="Z175" s="245"/>
      <c r="AA175" s="160"/>
      <c r="AB175" s="161"/>
      <c r="AC175" s="162"/>
    </row>
    <row r="176" spans="2:29" s="126" customFormat="1" ht="42" customHeight="1">
      <c r="B176" s="163"/>
      <c r="C176" s="156"/>
      <c r="D176" s="156"/>
      <c r="E176" s="156"/>
      <c r="F176" s="157"/>
      <c r="G176" s="151"/>
      <c r="H176" s="152"/>
      <c r="I176" s="164" t="s">
        <v>13</v>
      </c>
      <c r="J176" s="244" t="s">
        <v>76</v>
      </c>
      <c r="K176" s="244"/>
      <c r="L176" s="244"/>
      <c r="M176" s="244"/>
      <c r="N176" s="244"/>
      <c r="O176" s="244"/>
      <c r="P176" s="244"/>
      <c r="Q176" s="244"/>
      <c r="R176" s="244"/>
      <c r="S176" s="244"/>
      <c r="T176" s="244"/>
      <c r="U176" s="244"/>
      <c r="V176" s="244"/>
      <c r="W176" s="244"/>
      <c r="X176" s="244"/>
      <c r="Y176" s="244"/>
      <c r="Z176" s="245"/>
      <c r="AA176" s="160"/>
      <c r="AB176" s="161"/>
      <c r="AC176" s="162"/>
    </row>
    <row r="177" spans="2:29" s="126" customFormat="1" ht="57" customHeight="1">
      <c r="B177" s="163"/>
      <c r="C177" s="156"/>
      <c r="D177" s="156"/>
      <c r="E177" s="156"/>
      <c r="F177" s="157"/>
      <c r="G177" s="151"/>
      <c r="H177" s="152"/>
      <c r="I177" s="164" t="s">
        <v>15</v>
      </c>
      <c r="J177" s="244" t="s">
        <v>112</v>
      </c>
      <c r="K177" s="244"/>
      <c r="L177" s="244"/>
      <c r="M177" s="244"/>
      <c r="N177" s="244"/>
      <c r="O177" s="244"/>
      <c r="P177" s="244"/>
      <c r="Q177" s="244"/>
      <c r="R177" s="244"/>
      <c r="S177" s="244"/>
      <c r="T177" s="244"/>
      <c r="U177" s="244"/>
      <c r="V177" s="244"/>
      <c r="W177" s="244"/>
      <c r="X177" s="244"/>
      <c r="Y177" s="244"/>
      <c r="Z177" s="245"/>
      <c r="AA177" s="160"/>
      <c r="AB177" s="161"/>
      <c r="AC177" s="162"/>
    </row>
    <row r="178" spans="2:73" s="1" customFormat="1" ht="31.5" customHeight="1">
      <c r="B178" s="72"/>
      <c r="C178" s="41"/>
      <c r="D178" s="41"/>
      <c r="E178" s="41"/>
      <c r="F178" s="73"/>
      <c r="G178" s="41"/>
      <c r="H178" s="112">
        <v>2</v>
      </c>
      <c r="I178" s="204" t="s">
        <v>113</v>
      </c>
      <c r="J178" s="204"/>
      <c r="K178" s="204"/>
      <c r="L178" s="204"/>
      <c r="M178" s="204"/>
      <c r="N178" s="204"/>
      <c r="O178" s="204"/>
      <c r="P178" s="204"/>
      <c r="Q178" s="204"/>
      <c r="R178" s="204"/>
      <c r="S178" s="204"/>
      <c r="T178" s="204"/>
      <c r="U178" s="204"/>
      <c r="V178" s="204"/>
      <c r="W178" s="204"/>
      <c r="X178" s="204"/>
      <c r="Y178" s="204"/>
      <c r="Z178" s="205"/>
      <c r="AA178" s="206" t="s">
        <v>2</v>
      </c>
      <c r="AB178" s="207"/>
      <c r="AJ178" s="165"/>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row>
    <row r="179" spans="2:73" s="1" customFormat="1" ht="13.5">
      <c r="B179" s="123"/>
      <c r="C179" s="123"/>
      <c r="D179" s="123"/>
      <c r="E179" s="123"/>
      <c r="F179" s="123"/>
      <c r="G179" s="123"/>
      <c r="H179" s="166"/>
      <c r="I179" s="167"/>
      <c r="J179" s="167"/>
      <c r="K179" s="167"/>
      <c r="L179" s="167"/>
      <c r="M179" s="167"/>
      <c r="N179" s="167"/>
      <c r="O179" s="167"/>
      <c r="P179" s="167"/>
      <c r="Q179" s="167"/>
      <c r="R179" s="167"/>
      <c r="S179" s="167"/>
      <c r="T179" s="167"/>
      <c r="U179" s="167"/>
      <c r="V179" s="167"/>
      <c r="W179" s="167"/>
      <c r="X179" s="167"/>
      <c r="Y179" s="167"/>
      <c r="Z179" s="167"/>
      <c r="AA179" s="168"/>
      <c r="AB179" s="168"/>
      <c r="AJ179" s="165"/>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row>
    <row r="180" spans="2:28" s="126" customFormat="1" ht="13.5">
      <c r="B180" s="169"/>
      <c r="C180" s="170"/>
      <c r="D180" s="170"/>
      <c r="E180" s="170"/>
      <c r="F180" s="171"/>
      <c r="G180" s="172"/>
      <c r="H180" s="170"/>
      <c r="I180" s="170"/>
      <c r="J180" s="170"/>
      <c r="K180" s="170"/>
      <c r="L180" s="170"/>
      <c r="M180" s="170"/>
      <c r="N180" s="170"/>
      <c r="O180" s="170"/>
      <c r="P180" s="170"/>
      <c r="Q180" s="170"/>
      <c r="R180" s="141"/>
      <c r="S180" s="170"/>
      <c r="T180" s="170"/>
      <c r="U180" s="170"/>
      <c r="V180" s="170"/>
      <c r="W180" s="170"/>
      <c r="X180" s="170"/>
      <c r="Y180" s="170"/>
      <c r="Z180" s="170"/>
      <c r="AA180" s="169"/>
      <c r="AB180" s="171"/>
    </row>
    <row r="181" spans="2:28" s="1" customFormat="1" ht="50.25" customHeight="1">
      <c r="B181" s="216" t="s">
        <v>186</v>
      </c>
      <c r="C181" s="217"/>
      <c r="D181" s="217"/>
      <c r="E181" s="217"/>
      <c r="F181" s="218"/>
      <c r="G181" s="30"/>
      <c r="H181" s="173">
        <v>1</v>
      </c>
      <c r="I181" s="219" t="s">
        <v>77</v>
      </c>
      <c r="J181" s="219"/>
      <c r="K181" s="219"/>
      <c r="L181" s="219"/>
      <c r="M181" s="219"/>
      <c r="N181" s="219"/>
      <c r="O181" s="219"/>
      <c r="P181" s="219"/>
      <c r="Q181" s="219"/>
      <c r="R181" s="219"/>
      <c r="S181" s="219"/>
      <c r="T181" s="219"/>
      <c r="U181" s="219"/>
      <c r="V181" s="219"/>
      <c r="W181" s="219"/>
      <c r="X181" s="219"/>
      <c r="Y181" s="219"/>
      <c r="Z181" s="220"/>
      <c r="AA181" s="221" t="s">
        <v>2</v>
      </c>
      <c r="AB181" s="222"/>
    </row>
    <row r="182" spans="2:28" s="174" customFormat="1" ht="20.25" customHeight="1">
      <c r="B182" s="203" t="s">
        <v>78</v>
      </c>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row>
    <row r="183" spans="2:28" s="174" customFormat="1" ht="13.5">
      <c r="B183" s="175"/>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2:28" s="174" customFormat="1" ht="13.5">
      <c r="B184" s="17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2:28" s="174" customFormat="1" ht="13.5">
      <c r="B185" s="175"/>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2:28" s="174" customFormat="1" ht="13.5">
      <c r="B186" s="17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2:28" s="174" customFormat="1" ht="13.5">
      <c r="B187" s="175"/>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sheetData>
  <sheetProtection sheet="1"/>
  <mergeCells count="241">
    <mergeCell ref="C11:F12"/>
    <mergeCell ref="I165:Y165"/>
    <mergeCell ref="AA165:AB165"/>
    <mergeCell ref="I173:Y173"/>
    <mergeCell ref="AA173:AB173"/>
    <mergeCell ref="I28:Z28"/>
    <mergeCell ref="I29:Z29"/>
    <mergeCell ref="I33:Z33"/>
    <mergeCell ref="I30:Z30"/>
    <mergeCell ref="AA169:AB169"/>
    <mergeCell ref="J47:Z47"/>
    <mergeCell ref="J57:T57"/>
    <mergeCell ref="W57:Y57"/>
    <mergeCell ref="L9:AA9"/>
    <mergeCell ref="J31:Z31"/>
    <mergeCell ref="J32:Z32"/>
    <mergeCell ref="J34:Z34"/>
    <mergeCell ref="I35:Z35"/>
    <mergeCell ref="B5:AB5"/>
    <mergeCell ref="C6:F6"/>
    <mergeCell ref="G6:AB6"/>
    <mergeCell ref="C7:F7"/>
    <mergeCell ref="G7:AB7"/>
    <mergeCell ref="G8:AB8"/>
    <mergeCell ref="AA16:AB16"/>
    <mergeCell ref="M10:S10"/>
    <mergeCell ref="M11:S11"/>
    <mergeCell ref="M12:S12"/>
    <mergeCell ref="T10:Z10"/>
    <mergeCell ref="T11:Z11"/>
    <mergeCell ref="T12:Z12"/>
    <mergeCell ref="I16:Z16"/>
    <mergeCell ref="G11:L11"/>
    <mergeCell ref="G12:L12"/>
    <mergeCell ref="J105:Z105"/>
    <mergeCell ref="J116:Z116"/>
    <mergeCell ref="K23:Z23"/>
    <mergeCell ref="K24:Z24"/>
    <mergeCell ref="K25:Z25"/>
    <mergeCell ref="K26:Z26"/>
    <mergeCell ref="J56:M56"/>
    <mergeCell ref="N56:O56"/>
    <mergeCell ref="I27:Z27"/>
    <mergeCell ref="J45:T45"/>
    <mergeCell ref="W45:Y45"/>
    <mergeCell ref="J43:V43"/>
    <mergeCell ref="W43:X43"/>
    <mergeCell ref="J52:V52"/>
    <mergeCell ref="AA17:AB17"/>
    <mergeCell ref="AA30:AB30"/>
    <mergeCell ref="I17:Z17"/>
    <mergeCell ref="I19:Z19"/>
    <mergeCell ref="J22:Z22"/>
    <mergeCell ref="W40:X40"/>
    <mergeCell ref="J41:V41"/>
    <mergeCell ref="W41:X41"/>
    <mergeCell ref="J42:V42"/>
    <mergeCell ref="W42:X42"/>
    <mergeCell ref="AA33:AB33"/>
    <mergeCell ref="AA35:AB35"/>
    <mergeCell ref="B51:F51"/>
    <mergeCell ref="I51:Z51"/>
    <mergeCell ref="J48:Z48"/>
    <mergeCell ref="J49:Z49"/>
    <mergeCell ref="J50:Z50"/>
    <mergeCell ref="C16:F16"/>
    <mergeCell ref="I18:Z18"/>
    <mergeCell ref="H38:Z38"/>
    <mergeCell ref="I39:Z39"/>
    <mergeCell ref="J40:V40"/>
    <mergeCell ref="W52:X52"/>
    <mergeCell ref="J53:V53"/>
    <mergeCell ref="W53:X53"/>
    <mergeCell ref="J54:V54"/>
    <mergeCell ref="W54:X54"/>
    <mergeCell ref="J55:V55"/>
    <mergeCell ref="W55:Y55"/>
    <mergeCell ref="J59:Z59"/>
    <mergeCell ref="J60:Z60"/>
    <mergeCell ref="B63:F63"/>
    <mergeCell ref="I63:Z63"/>
    <mergeCell ref="J64:V64"/>
    <mergeCell ref="W64:X64"/>
    <mergeCell ref="J61:Z61"/>
    <mergeCell ref="J62:Z62"/>
    <mergeCell ref="J65:V65"/>
    <mergeCell ref="W65:X65"/>
    <mergeCell ref="J66:V66"/>
    <mergeCell ref="W66:X66"/>
    <mergeCell ref="J89:Z89"/>
    <mergeCell ref="K93:Z93"/>
    <mergeCell ref="J83:T83"/>
    <mergeCell ref="W83:Y83"/>
    <mergeCell ref="J79:V79"/>
    <mergeCell ref="W79:X79"/>
    <mergeCell ref="B78:F78"/>
    <mergeCell ref="I78:Z78"/>
    <mergeCell ref="J70:Z70"/>
    <mergeCell ref="J71:Z71"/>
    <mergeCell ref="J72:Z72"/>
    <mergeCell ref="K77:Z77"/>
    <mergeCell ref="J80:V80"/>
    <mergeCell ref="W80:X80"/>
    <mergeCell ref="J81:V81"/>
    <mergeCell ref="W81:X81"/>
    <mergeCell ref="B95:F95"/>
    <mergeCell ref="I95:Z95"/>
    <mergeCell ref="J96:V96"/>
    <mergeCell ref="W96:Y96"/>
    <mergeCell ref="J94:Z94"/>
    <mergeCell ref="J85:Z85"/>
    <mergeCell ref="J86:Z86"/>
    <mergeCell ref="J87:Z87"/>
    <mergeCell ref="J88:Z88"/>
    <mergeCell ref="W108:X108"/>
    <mergeCell ref="J97:V97"/>
    <mergeCell ref="W97:Y97"/>
    <mergeCell ref="J98:V98"/>
    <mergeCell ref="W98:Y98"/>
    <mergeCell ref="C167:F167"/>
    <mergeCell ref="J129:Z129"/>
    <mergeCell ref="J152:Z152"/>
    <mergeCell ref="J117:Z117"/>
    <mergeCell ref="J118:Z118"/>
    <mergeCell ref="W109:X109"/>
    <mergeCell ref="J110:V110"/>
    <mergeCell ref="W110:X110"/>
    <mergeCell ref="J111:V111"/>
    <mergeCell ref="W111:Y111"/>
    <mergeCell ref="B106:F106"/>
    <mergeCell ref="I106:Z106"/>
    <mergeCell ref="J107:V107"/>
    <mergeCell ref="W107:X107"/>
    <mergeCell ref="J108:V108"/>
    <mergeCell ref="B119:F119"/>
    <mergeCell ref="I119:Z119"/>
    <mergeCell ref="J120:V120"/>
    <mergeCell ref="W120:X120"/>
    <mergeCell ref="J176:Z176"/>
    <mergeCell ref="J177:Z177"/>
    <mergeCell ref="J128:Z128"/>
    <mergeCell ref="B130:F130"/>
    <mergeCell ref="I130:Z130"/>
    <mergeCell ref="W150:Y150"/>
    <mergeCell ref="V160:X160"/>
    <mergeCell ref="J121:V121"/>
    <mergeCell ref="W121:X121"/>
    <mergeCell ref="J122:V122"/>
    <mergeCell ref="W122:X122"/>
    <mergeCell ref="J123:V123"/>
    <mergeCell ref="W123:X123"/>
    <mergeCell ref="J131:V131"/>
    <mergeCell ref="W131:X131"/>
    <mergeCell ref="J132:V132"/>
    <mergeCell ref="W132:X132"/>
    <mergeCell ref="J133:V133"/>
    <mergeCell ref="W133:X133"/>
    <mergeCell ref="B137:F137"/>
    <mergeCell ref="I137:Z137"/>
    <mergeCell ref="J138:V138"/>
    <mergeCell ref="W138:X138"/>
    <mergeCell ref="J135:T135"/>
    <mergeCell ref="W135:Y135"/>
    <mergeCell ref="J144:Z144"/>
    <mergeCell ref="J139:V139"/>
    <mergeCell ref="W139:X139"/>
    <mergeCell ref="J140:V140"/>
    <mergeCell ref="W140:X140"/>
    <mergeCell ref="J142:T142"/>
    <mergeCell ref="W142:Y142"/>
    <mergeCell ref="B145:F145"/>
    <mergeCell ref="I145:Z145"/>
    <mergeCell ref="J146:V146"/>
    <mergeCell ref="W146:X146"/>
    <mergeCell ref="J147:V147"/>
    <mergeCell ref="W147:X147"/>
    <mergeCell ref="J148:V148"/>
    <mergeCell ref="W148:X148"/>
    <mergeCell ref="J158:L158"/>
    <mergeCell ref="J157:L157"/>
    <mergeCell ref="J155:L155"/>
    <mergeCell ref="J175:Z175"/>
    <mergeCell ref="J154:L154"/>
    <mergeCell ref="M154:O154"/>
    <mergeCell ref="P154:R154"/>
    <mergeCell ref="S154:U154"/>
    <mergeCell ref="V154:X154"/>
    <mergeCell ref="I174:Z174"/>
    <mergeCell ref="V157:X157"/>
    <mergeCell ref="S157:U157"/>
    <mergeCell ref="P157:R157"/>
    <mergeCell ref="M157:O157"/>
    <mergeCell ref="V158:X158"/>
    <mergeCell ref="S158:U158"/>
    <mergeCell ref="P158:R158"/>
    <mergeCell ref="M158:O158"/>
    <mergeCell ref="B181:F181"/>
    <mergeCell ref="I181:Z181"/>
    <mergeCell ref="AA181:AB181"/>
    <mergeCell ref="I167:Z167"/>
    <mergeCell ref="AA167:AB167"/>
    <mergeCell ref="I163:Y163"/>
    <mergeCell ref="AA163:AB163"/>
    <mergeCell ref="C165:F165"/>
    <mergeCell ref="B173:F175"/>
    <mergeCell ref="B182:AB182"/>
    <mergeCell ref="I178:Z178"/>
    <mergeCell ref="AA178:AB178"/>
    <mergeCell ref="C38:F40"/>
    <mergeCell ref="K74:Z74"/>
    <mergeCell ref="K75:Z75"/>
    <mergeCell ref="K76:Z76"/>
    <mergeCell ref="J150:T150"/>
    <mergeCell ref="C169:F169"/>
    <mergeCell ref="I169:Z169"/>
    <mergeCell ref="AA18:AB18"/>
    <mergeCell ref="AA19:AB19"/>
    <mergeCell ref="J20:Z20"/>
    <mergeCell ref="J21:Z21"/>
    <mergeCell ref="B27:F27"/>
    <mergeCell ref="AA27:AB27"/>
    <mergeCell ref="AA28:AB28"/>
    <mergeCell ref="AA29:AB29"/>
    <mergeCell ref="C163:F163"/>
    <mergeCell ref="J68:T68"/>
    <mergeCell ref="W68:Y68"/>
    <mergeCell ref="J73:Z73"/>
    <mergeCell ref="M155:O155"/>
    <mergeCell ref="P155:R155"/>
    <mergeCell ref="S155:U155"/>
    <mergeCell ref="V155:X155"/>
    <mergeCell ref="K101:Y101"/>
    <mergeCell ref="W103:Y103"/>
    <mergeCell ref="K113:Y113"/>
    <mergeCell ref="K114:R114"/>
    <mergeCell ref="J126:S126"/>
    <mergeCell ref="W126:Y126"/>
    <mergeCell ref="W114:Y114"/>
    <mergeCell ref="J124:V124"/>
    <mergeCell ref="W124:Y124"/>
    <mergeCell ref="J109:V109"/>
  </mergeCells>
  <printOptions/>
  <pageMargins left="0.5905511811023623" right="0.5905511811023623" top="0.3937007874015748" bottom="0.15748031496062992" header="0.5118110236220472" footer="0.15748031496062992"/>
  <pageSetup fitToHeight="0" fitToWidth="1" horizontalDpi="600" verticalDpi="600" orientation="portrait" paperSize="9" scale="98" r:id="rId1"/>
  <headerFooter scaleWithDoc="0" alignWithMargins="0">
    <oddFooter>&amp;C&amp;P/&amp;N</oddFooter>
  </headerFooter>
  <rowBreaks count="3" manualBreakCount="3">
    <brk id="111" max="28" man="1"/>
    <brk id="136" max="28" man="1"/>
    <brk id="16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KASHIWA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法人指導課７</cp:lastModifiedBy>
  <cp:lastPrinted>2021-07-15T07:35:54Z</cp:lastPrinted>
  <dcterms:created xsi:type="dcterms:W3CDTF">2015-08-31T09:26:00Z</dcterms:created>
  <dcterms:modified xsi:type="dcterms:W3CDTF">2021-08-24T06:35:43Z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