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145" activeTab="0"/>
  </bookViews>
  <sheets>
    <sheet name="データ" sheetId="1" r:id="rId1"/>
  </sheets>
  <definedNames/>
  <calcPr fullCalcOnLoad="1"/>
</workbook>
</file>

<file path=xl/sharedStrings.xml><?xml version="1.0" encoding="utf-8"?>
<sst xmlns="http://schemas.openxmlformats.org/spreadsheetml/2006/main" count="100" uniqueCount="63">
  <si>
    <t>圏域</t>
  </si>
  <si>
    <t>人口</t>
  </si>
  <si>
    <t>６５歳以上人口</t>
  </si>
  <si>
    <t>高齢化率</t>
  </si>
  <si>
    <t>世帯状況</t>
  </si>
  <si>
    <t>要支援・要介護者数（６５歳以上）</t>
  </si>
  <si>
    <t>要支援・要介護者のうち独居者数（６５歳以上）</t>
  </si>
  <si>
    <t>認知症数</t>
  </si>
  <si>
    <t>大</t>
  </si>
  <si>
    <t>中</t>
  </si>
  <si>
    <t>小</t>
  </si>
  <si>
    <t>男</t>
  </si>
  <si>
    <t>女</t>
  </si>
  <si>
    <t>合計</t>
  </si>
  <si>
    <t>順位</t>
  </si>
  <si>
    <t>全世帯</t>
  </si>
  <si>
    <t>高齢者
独居</t>
  </si>
  <si>
    <t>高齢者
のみ世帯</t>
  </si>
  <si>
    <t>高齢者
のみ世帯
/全世帯</t>
  </si>
  <si>
    <t>要支援１</t>
  </si>
  <si>
    <t>要支援２</t>
  </si>
  <si>
    <t>要介護１</t>
  </si>
  <si>
    <t>要介護２</t>
  </si>
  <si>
    <t>要介護３</t>
  </si>
  <si>
    <t>要介護４</t>
  </si>
  <si>
    <t>要介護５</t>
  </si>
  <si>
    <t>要支援・要介護合計</t>
  </si>
  <si>
    <t>認定率</t>
  </si>
  <si>
    <t>認定率順位</t>
  </si>
  <si>
    <t>事業
対象者</t>
  </si>
  <si>
    <t>認知症
自立度
Ⅱa以上</t>
  </si>
  <si>
    <t>北部</t>
  </si>
  <si>
    <t>北部１</t>
  </si>
  <si>
    <t>田中</t>
  </si>
  <si>
    <t>西原</t>
  </si>
  <si>
    <t>北部２</t>
  </si>
  <si>
    <t>富勢</t>
  </si>
  <si>
    <t>松葉</t>
  </si>
  <si>
    <t>高田・
松ヶ崎</t>
  </si>
  <si>
    <t>中央</t>
  </si>
  <si>
    <t>中央１</t>
  </si>
  <si>
    <t>豊四季台</t>
  </si>
  <si>
    <t>新富</t>
  </si>
  <si>
    <t>旭町</t>
  </si>
  <si>
    <t>中央２</t>
  </si>
  <si>
    <t>柏中央</t>
  </si>
  <si>
    <t>新田原</t>
  </si>
  <si>
    <t>富里</t>
  </si>
  <si>
    <t>永楽台</t>
  </si>
  <si>
    <t>南部</t>
  </si>
  <si>
    <t>南部1</t>
  </si>
  <si>
    <t>増尾</t>
  </si>
  <si>
    <t>藤心</t>
  </si>
  <si>
    <t>南部2</t>
  </si>
  <si>
    <t>光ケ丘</t>
  </si>
  <si>
    <t>酒井根</t>
  </si>
  <si>
    <t>沼南</t>
  </si>
  <si>
    <t>手賀</t>
  </si>
  <si>
    <t>風早
北部</t>
  </si>
  <si>
    <t>風早
南部</t>
  </si>
  <si>
    <t>その他（住所地特例）</t>
  </si>
  <si>
    <t>-</t>
  </si>
  <si>
    <t>※人口は住民基本台帳による。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</si>
</sst>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%"/>
  </numFmts>
  <fonts count="24">
    <font>
      <sz val="11"/>
      <name val="ＭＳ Ｐゴシック"/>
      <family val="3"/>
    </font>
    <font>
      <sz val="16"/>
      <name val="ＭＳ Ｐゴシック"/>
      <family val="3"/>
    </font>
    <font>
      <b/>
      <sz val="28"/>
      <name val="ＭＳ Ｐゴシック"/>
      <family val="3"/>
    </font>
    <font>
      <sz val="20"/>
      <name val="ＭＳ Ｐゴシック"/>
      <family val="3"/>
    </font>
    <font>
      <sz val="22"/>
      <name val="ＭＳ Ｐゴシック"/>
      <family val="3"/>
    </font>
    <font>
      <sz val="14"/>
      <name val="ＭＳ Ｐゴシック"/>
      <family val="3"/>
    </font>
    <font>
      <b/>
      <sz val="1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56"/>
      <name val="ＭＳ Ｐゴシック"/>
      <family val="3"/>
    </font>
    <font>
      <b/>
      <sz val="13"/>
      <color indexed="56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10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52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</fills>
  <borders count="6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 style="thin"/>
      <right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/>
    </border>
    <border>
      <left style="dotted"/>
      <right style="dotted"/>
      <top style="thin"/>
      <bottom/>
    </border>
    <border>
      <left style="dotted"/>
      <right style="thin"/>
      <top style="thin"/>
      <bottom/>
    </border>
    <border>
      <left style="thin"/>
      <right style="thin"/>
      <top style="thin"/>
      <bottom style="thin"/>
    </border>
    <border>
      <left style="dotted"/>
      <right style="thin"/>
      <top style="thin"/>
      <bottom style="dotted"/>
    </border>
    <border>
      <left style="dotted"/>
      <right style="dotted"/>
      <top style="thin"/>
      <bottom style="dotted"/>
    </border>
    <border>
      <left style="dotted"/>
      <right style="thin"/>
      <top style="dotted"/>
      <bottom style="thin"/>
    </border>
    <border>
      <left style="dotted"/>
      <right style="dotted"/>
      <top style="dotted"/>
      <bottom style="thin"/>
    </border>
    <border>
      <left style="dotted"/>
      <right style="thin"/>
      <top style="dotted"/>
      <bottom style="dotted"/>
    </border>
    <border>
      <left style="dotted"/>
      <right style="dotted"/>
      <top style="dotted"/>
      <bottom style="dotted"/>
    </border>
    <border>
      <left style="thin"/>
      <right style="thin"/>
      <top style="thin"/>
      <bottom/>
    </border>
    <border>
      <left style="dotted"/>
      <right style="thin"/>
      <top style="dotted"/>
      <bottom/>
    </border>
    <border>
      <left>
        <color indexed="63"/>
      </left>
      <right style="dotted"/>
      <top>
        <color indexed="63"/>
      </top>
      <bottom/>
    </border>
    <border>
      <left style="dotted"/>
      <right style="dotted"/>
      <top>
        <color indexed="63"/>
      </top>
      <bottom/>
    </border>
    <border>
      <left style="dotted"/>
      <right style="thin"/>
      <top>
        <color indexed="63"/>
      </top>
      <bottom/>
    </border>
    <border>
      <left style="thin"/>
      <right style="thin"/>
      <top style="double"/>
      <bottom style="thin"/>
    </border>
    <border>
      <left style="dotted"/>
      <right style="dotted"/>
      <top style="double"/>
      <bottom style="thin"/>
    </border>
    <border>
      <left style="dotted"/>
      <right style="thin"/>
      <top style="double"/>
      <bottom style="thin"/>
    </border>
    <border>
      <left/>
      <right style="thin"/>
      <top style="thin"/>
      <bottom style="thin"/>
    </border>
    <border>
      <left style="dotted"/>
      <right>
        <color indexed="63"/>
      </right>
      <top style="thin"/>
      <bottom/>
    </border>
    <border>
      <left style="dotted"/>
      <right>
        <color indexed="63"/>
      </right>
      <top style="thin"/>
      <bottom style="dotted"/>
    </border>
    <border>
      <left style="dotted"/>
      <right>
        <color indexed="63"/>
      </right>
      <top style="dotted"/>
      <bottom style="thin"/>
    </border>
    <border>
      <left style="thin"/>
      <right style="dotted"/>
      <top style="thin"/>
      <bottom style="dotted"/>
    </border>
    <border>
      <left style="dotted"/>
      <right>
        <color indexed="63"/>
      </right>
      <top style="dotted"/>
      <bottom style="dotted"/>
    </border>
    <border>
      <left style="thin"/>
      <right style="dotted"/>
      <top style="dotted"/>
      <bottom style="dotted"/>
    </border>
    <border>
      <left style="thin"/>
      <right style="dotted"/>
      <top style="dotted"/>
      <bottom/>
    </border>
    <border>
      <left style="dotted"/>
      <right style="dotted"/>
      <top style="dotted"/>
      <bottom/>
    </border>
    <border>
      <left style="thin"/>
      <right style="dotted"/>
      <top style="dotted"/>
      <bottom style="thin"/>
    </border>
    <border>
      <left style="dotted"/>
      <right>
        <color indexed="63"/>
      </right>
      <top>
        <color indexed="63"/>
      </top>
      <bottom/>
    </border>
    <border>
      <left style="dotted"/>
      <right>
        <color indexed="63"/>
      </right>
      <top style="double"/>
      <bottom style="thin"/>
    </border>
    <border>
      <left>
        <color indexed="63"/>
      </left>
      <right style="dotted"/>
      <top style="double"/>
      <bottom style="thin"/>
    </border>
    <border>
      <left style="thin"/>
      <right style="dotted"/>
      <top style="thin"/>
      <bottom/>
    </border>
    <border>
      <left>
        <color indexed="63"/>
      </left>
      <right style="dotted"/>
      <top style="thin"/>
      <bottom/>
    </border>
    <border>
      <left>
        <color indexed="63"/>
      </left>
      <right style="dotted"/>
      <top style="thin"/>
      <bottom style="dotted"/>
    </border>
    <border>
      <left>
        <color indexed="63"/>
      </left>
      <right style="dotted"/>
      <top style="dotted"/>
      <bottom style="thin"/>
    </border>
    <border>
      <left>
        <color indexed="63"/>
      </left>
      <right style="dotted"/>
      <top style="dotted"/>
      <bottom style="dotted"/>
    </border>
    <border>
      <left style="thin"/>
      <right style="dotted"/>
      <top>
        <color indexed="63"/>
      </top>
      <bottom>
        <color indexed="63"/>
      </bottom>
    </border>
    <border>
      <left style="thin"/>
      <right style="dotted"/>
      <top style="double"/>
      <bottom style="thin"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>
        <color indexed="63"/>
      </left>
      <right>
        <color indexed="63"/>
      </right>
      <top style="thin"/>
      <bottom style="dotted"/>
    </border>
    <border>
      <left style="thin"/>
      <right style="thin"/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 style="dotted"/>
      <bottom style="thin"/>
    </border>
    <border>
      <left style="thin"/>
      <right style="thin"/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>
        <color indexed="63"/>
      </top>
      <bottom/>
    </border>
    <border>
      <left/>
      <right/>
      <top style="double"/>
      <bottom style="thin"/>
    </border>
    <border>
      <left/>
      <right style="thin"/>
      <top style="double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8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7" fillId="4" borderId="0" applyNumberFormat="0" applyBorder="0" applyAlignment="0" applyProtection="0"/>
    <xf numFmtId="38" fontId="0" fillId="0" borderId="0" applyFont="0" applyFill="0" applyBorder="0" applyAlignment="0" applyProtection="0"/>
    <xf numFmtId="0" fontId="7" fillId="6" borderId="0" applyNumberFormat="0" applyBorder="0" applyAlignment="0" applyProtection="0"/>
    <xf numFmtId="9" fontId="0" fillId="0" borderId="0" applyFont="0" applyFill="0" applyBorder="0" applyAlignment="0" applyProtection="0"/>
    <xf numFmtId="0" fontId="7" fillId="7" borderId="0" applyNumberFormat="0" applyBorder="0" applyAlignment="0" applyProtection="0"/>
    <xf numFmtId="6" fontId="0" fillId="0" borderId="0" applyFont="0" applyFill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0" fillId="11" borderId="1" applyNumberFormat="0" applyFont="0" applyAlignment="0" applyProtection="0"/>
    <xf numFmtId="0" fontId="8" fillId="12" borderId="0" applyNumberFormat="0" applyBorder="0" applyAlignment="0" applyProtection="0"/>
    <xf numFmtId="0" fontId="7" fillId="13" borderId="0" applyNumberFormat="0" applyBorder="0" applyAlignment="0" applyProtection="0"/>
    <xf numFmtId="0" fontId="8" fillId="14" borderId="0" applyNumberFormat="0" applyBorder="0" applyAlignment="0" applyProtection="0"/>
    <xf numFmtId="0" fontId="10" fillId="0" borderId="2" applyNumberFormat="0" applyFill="0" applyAlignment="0" applyProtection="0"/>
    <xf numFmtId="0" fontId="8" fillId="15" borderId="0" applyNumberFormat="0" applyBorder="0" applyAlignment="0" applyProtection="0"/>
    <xf numFmtId="0" fontId="8" fillId="10" borderId="0" applyNumberFormat="0" applyBorder="0" applyAlignment="0" applyProtection="0"/>
    <xf numFmtId="0" fontId="8" fillId="14" borderId="0" applyNumberFormat="0" applyBorder="0" applyAlignment="0" applyProtection="0"/>
    <xf numFmtId="0" fontId="8" fillId="16" borderId="0" applyNumberFormat="0" applyBorder="0" applyAlignment="0" applyProtection="0"/>
    <xf numFmtId="0" fontId="7" fillId="15" borderId="0" applyNumberFormat="0" applyBorder="0" applyAlignment="0" applyProtection="0"/>
    <xf numFmtId="0" fontId="7" fillId="7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17" fillId="0" borderId="3" applyNumberFormat="0" applyFill="0" applyAlignment="0" applyProtection="0"/>
    <xf numFmtId="0" fontId="19" fillId="21" borderId="4" applyNumberFormat="0" applyAlignment="0" applyProtection="0"/>
    <xf numFmtId="0" fontId="21" fillId="0" borderId="0" applyNumberFormat="0" applyFill="0" applyBorder="0" applyAlignment="0" applyProtection="0"/>
    <xf numFmtId="0" fontId="23" fillId="0" borderId="5" applyNumberFormat="0" applyFill="0" applyAlignment="0" applyProtection="0"/>
    <xf numFmtId="0" fontId="14" fillId="22" borderId="6" applyNumberFormat="0" applyAlignment="0" applyProtection="0"/>
    <xf numFmtId="0" fontId="13" fillId="5" borderId="7" applyNumberFormat="0" applyAlignment="0" applyProtection="0"/>
    <xf numFmtId="0" fontId="15" fillId="23" borderId="0" applyNumberFormat="0" applyBorder="0" applyAlignment="0" applyProtection="0"/>
    <xf numFmtId="0" fontId="18" fillId="3" borderId="0" applyNumberFormat="0" applyBorder="0" applyAlignment="0" applyProtection="0"/>
    <xf numFmtId="0" fontId="16" fillId="21" borderId="7" applyNumberFormat="0" applyAlignment="0" applyProtection="0"/>
    <xf numFmtId="0" fontId="11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2" fillId="9" borderId="0" applyNumberFormat="0" applyBorder="0" applyAlignment="0" applyProtection="0"/>
    <xf numFmtId="0" fontId="12" fillId="0" borderId="9" applyNumberFormat="0" applyFill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144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textRotation="255"/>
    </xf>
    <xf numFmtId="0" fontId="2" fillId="9" borderId="10" xfId="0" applyNumberFormat="1" applyFont="1" applyFill="1" applyBorder="1" applyAlignment="1">
      <alignment horizontal="center" vertical="center" shrinkToFit="1"/>
    </xf>
    <xf numFmtId="0" fontId="2" fillId="9" borderId="11" xfId="0" applyNumberFormat="1" applyFont="1" applyFill="1" applyBorder="1" applyAlignment="1">
      <alignment horizontal="center" vertical="center" shrinkToFit="1"/>
    </xf>
    <xf numFmtId="0" fontId="2" fillId="9" borderId="12" xfId="0" applyNumberFormat="1" applyFont="1" applyFill="1" applyBorder="1" applyAlignment="1">
      <alignment horizontal="center" vertical="center" shrinkToFit="1"/>
    </xf>
    <xf numFmtId="0" fontId="2" fillId="9" borderId="13" xfId="0" applyNumberFormat="1" applyFont="1" applyFill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textRotation="255" wrapText="1"/>
    </xf>
    <xf numFmtId="0" fontId="3" fillId="0" borderId="15" xfId="0" applyFont="1" applyBorder="1" applyAlignment="1">
      <alignment horizontal="center" vertical="center" wrapText="1"/>
    </xf>
    <xf numFmtId="0" fontId="1" fillId="9" borderId="16" xfId="0" applyFont="1" applyFill="1" applyBorder="1" applyAlignment="1">
      <alignment horizontal="center" vertical="center" wrapText="1"/>
    </xf>
    <xf numFmtId="0" fontId="1" fillId="9" borderId="17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textRotation="255"/>
    </xf>
    <xf numFmtId="0" fontId="3" fillId="0" borderId="19" xfId="0" applyFont="1" applyBorder="1" applyAlignment="1">
      <alignment vertical="center" wrapText="1"/>
    </xf>
    <xf numFmtId="176" fontId="3" fillId="0" borderId="20" xfId="0" applyNumberFormat="1" applyFont="1" applyBorder="1" applyAlignment="1">
      <alignment vertical="center"/>
    </xf>
    <xf numFmtId="176" fontId="3" fillId="0" borderId="19" xfId="0" applyNumberFormat="1" applyFont="1" applyBorder="1" applyAlignment="1">
      <alignment vertical="center"/>
    </xf>
    <xf numFmtId="0" fontId="3" fillId="8" borderId="21" xfId="0" applyFont="1" applyFill="1" applyBorder="1" applyAlignment="1">
      <alignment vertical="center" wrapText="1"/>
    </xf>
    <xf numFmtId="176" fontId="3" fillId="8" borderId="22" xfId="0" applyNumberFormat="1" applyFont="1" applyFill="1" applyBorder="1" applyAlignment="1">
      <alignment vertical="center"/>
    </xf>
    <xf numFmtId="176" fontId="3" fillId="8" borderId="21" xfId="0" applyNumberFormat="1" applyFont="1" applyFill="1" applyBorder="1" applyAlignment="1">
      <alignment vertical="center"/>
    </xf>
    <xf numFmtId="0" fontId="3" fillId="8" borderId="23" xfId="0" applyFont="1" applyFill="1" applyBorder="1" applyAlignment="1">
      <alignment vertical="center" wrapText="1"/>
    </xf>
    <xf numFmtId="176" fontId="3" fillId="8" borderId="24" xfId="0" applyNumberFormat="1" applyFont="1" applyFill="1" applyBorder="1" applyAlignment="1">
      <alignment vertical="center"/>
    </xf>
    <xf numFmtId="176" fontId="3" fillId="8" borderId="23" xfId="0" applyNumberFormat="1" applyFont="1" applyFill="1" applyBorder="1" applyAlignment="1">
      <alignment vertical="center"/>
    </xf>
    <xf numFmtId="0" fontId="3" fillId="0" borderId="21" xfId="0" applyFont="1" applyBorder="1" applyAlignment="1">
      <alignment vertical="center" wrapText="1"/>
    </xf>
    <xf numFmtId="176" fontId="3" fillId="0" borderId="22" xfId="0" applyNumberFormat="1" applyFont="1" applyBorder="1" applyAlignment="1">
      <alignment vertical="center"/>
    </xf>
    <xf numFmtId="176" fontId="3" fillId="0" borderId="21" xfId="0" applyNumberFormat="1" applyFont="1" applyBorder="1" applyAlignment="1">
      <alignment vertical="center"/>
    </xf>
    <xf numFmtId="0" fontId="3" fillId="8" borderId="19" xfId="0" applyFont="1" applyFill="1" applyBorder="1" applyAlignment="1">
      <alignment vertical="center" wrapText="1"/>
    </xf>
    <xf numFmtId="176" fontId="3" fillId="8" borderId="20" xfId="0" applyNumberFormat="1" applyFont="1" applyFill="1" applyBorder="1" applyAlignment="1">
      <alignment vertical="center"/>
    </xf>
    <xf numFmtId="176" fontId="3" fillId="8" borderId="19" xfId="0" applyNumberFormat="1" applyFont="1" applyFill="1" applyBorder="1" applyAlignment="1">
      <alignment vertical="center"/>
    </xf>
    <xf numFmtId="0" fontId="3" fillId="0" borderId="23" xfId="0" applyFont="1" applyBorder="1" applyAlignment="1">
      <alignment vertical="center" wrapText="1"/>
    </xf>
    <xf numFmtId="176" fontId="3" fillId="0" borderId="24" xfId="0" applyNumberFormat="1" applyFont="1" applyBorder="1" applyAlignment="1">
      <alignment vertical="center"/>
    </xf>
    <xf numFmtId="176" fontId="3" fillId="0" borderId="23" xfId="0" applyNumberFormat="1" applyFont="1" applyBorder="1" applyAlignment="1">
      <alignment vertical="center"/>
    </xf>
    <xf numFmtId="0" fontId="3" fillId="8" borderId="19" xfId="0" applyFont="1" applyFill="1" applyBorder="1" applyAlignment="1">
      <alignment vertical="center"/>
    </xf>
    <xf numFmtId="0" fontId="3" fillId="0" borderId="25" xfId="0" applyFont="1" applyBorder="1" applyAlignment="1">
      <alignment horizontal="center" vertical="center" textRotation="255"/>
    </xf>
    <xf numFmtId="0" fontId="3" fillId="8" borderId="26" xfId="0" applyFont="1" applyFill="1" applyBorder="1" applyAlignment="1">
      <alignment vertical="center" wrapText="1"/>
    </xf>
    <xf numFmtId="0" fontId="3" fillId="0" borderId="25" xfId="0" applyFont="1" applyFill="1" applyBorder="1" applyAlignment="1">
      <alignment horizontal="center" vertical="center"/>
    </xf>
    <xf numFmtId="176" fontId="3" fillId="0" borderId="27" xfId="0" applyNumberFormat="1" applyFont="1" applyFill="1" applyBorder="1" applyAlignment="1">
      <alignment horizontal="center" vertical="center"/>
    </xf>
    <xf numFmtId="176" fontId="3" fillId="0" borderId="28" xfId="0" applyNumberFormat="1" applyFont="1" applyFill="1" applyBorder="1" applyAlignment="1">
      <alignment horizontal="center" vertical="center"/>
    </xf>
    <xf numFmtId="176" fontId="3" fillId="0" borderId="29" xfId="0" applyNumberFormat="1" applyFont="1" applyFill="1" applyBorder="1" applyAlignment="1">
      <alignment horizontal="center" vertical="center"/>
    </xf>
    <xf numFmtId="0" fontId="3" fillId="8" borderId="30" xfId="0" applyFont="1" applyFill="1" applyBorder="1" applyAlignment="1">
      <alignment horizontal="center" vertical="center"/>
    </xf>
    <xf numFmtId="176" fontId="3" fillId="8" borderId="31" xfId="0" applyNumberFormat="1" applyFont="1" applyFill="1" applyBorder="1" applyAlignment="1">
      <alignment vertical="center"/>
    </xf>
    <xf numFmtId="176" fontId="3" fillId="8" borderId="32" xfId="0" applyNumberFormat="1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vertical="center"/>
    </xf>
    <xf numFmtId="0" fontId="2" fillId="9" borderId="33" xfId="0" applyNumberFormat="1" applyFont="1" applyFill="1" applyBorder="1" applyAlignment="1">
      <alignment horizontal="center" vertical="center" shrinkToFit="1"/>
    </xf>
    <xf numFmtId="0" fontId="1" fillId="9" borderId="34" xfId="0" applyFont="1" applyFill="1" applyBorder="1" applyAlignment="1">
      <alignment horizontal="center" vertical="center" wrapText="1"/>
    </xf>
    <xf numFmtId="176" fontId="3" fillId="0" borderId="35" xfId="0" applyNumberFormat="1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10" fontId="3" fillId="0" borderId="20" xfId="0" applyNumberFormat="1" applyFont="1" applyBorder="1" applyAlignment="1">
      <alignment vertical="center"/>
    </xf>
    <xf numFmtId="176" fontId="3" fillId="8" borderId="36" xfId="0" applyNumberFormat="1" applyFont="1" applyFill="1" applyBorder="1" applyAlignment="1">
      <alignment vertical="center"/>
    </xf>
    <xf numFmtId="0" fontId="3" fillId="8" borderId="21" xfId="0" applyFont="1" applyFill="1" applyBorder="1" applyAlignment="1">
      <alignment vertical="center"/>
    </xf>
    <xf numFmtId="10" fontId="3" fillId="8" borderId="22" xfId="0" applyNumberFormat="1" applyFont="1" applyFill="1" applyBorder="1" applyAlignment="1">
      <alignment vertical="center"/>
    </xf>
    <xf numFmtId="0" fontId="3" fillId="0" borderId="35" xfId="0" applyFont="1" applyBorder="1" applyAlignment="1">
      <alignment vertical="center"/>
    </xf>
    <xf numFmtId="10" fontId="3" fillId="0" borderId="37" xfId="0" applyNumberFormat="1" applyFont="1" applyBorder="1" applyAlignment="1">
      <alignment vertical="center"/>
    </xf>
    <xf numFmtId="176" fontId="3" fillId="8" borderId="38" xfId="0" applyNumberFormat="1" applyFont="1" applyFill="1" applyBorder="1" applyAlignment="1">
      <alignment vertical="center"/>
    </xf>
    <xf numFmtId="0" fontId="3" fillId="8" borderId="38" xfId="0" applyFont="1" applyFill="1" applyBorder="1" applyAlignment="1">
      <alignment vertical="center"/>
    </xf>
    <xf numFmtId="10" fontId="3" fillId="8" borderId="39" xfId="0" applyNumberFormat="1" applyFont="1" applyFill="1" applyBorder="1" applyAlignment="1">
      <alignment vertical="center"/>
    </xf>
    <xf numFmtId="10" fontId="3" fillId="8" borderId="24" xfId="0" applyNumberFormat="1" applyFont="1" applyFill="1" applyBorder="1" applyAlignment="1">
      <alignment vertical="center"/>
    </xf>
    <xf numFmtId="0" fontId="3" fillId="8" borderId="23" xfId="0" applyFont="1" applyFill="1" applyBorder="1" applyAlignment="1">
      <alignment vertical="center"/>
    </xf>
    <xf numFmtId="176" fontId="3" fillId="0" borderId="36" xfId="0" applyNumberFormat="1" applyFont="1" applyBorder="1" applyAlignment="1">
      <alignment vertical="center"/>
    </xf>
    <xf numFmtId="0" fontId="3" fillId="0" borderId="36" xfId="0" applyFont="1" applyBorder="1" applyAlignment="1">
      <alignment vertical="center"/>
    </xf>
    <xf numFmtId="10" fontId="3" fillId="0" borderId="40" xfId="0" applyNumberFormat="1" applyFont="1" applyBorder="1" applyAlignment="1">
      <alignment vertical="center"/>
    </xf>
    <xf numFmtId="10" fontId="3" fillId="0" borderId="41" xfId="0" applyNumberFormat="1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176" fontId="3" fillId="8" borderId="35" xfId="0" applyNumberFormat="1" applyFont="1" applyFill="1" applyBorder="1" applyAlignment="1">
      <alignment vertical="center"/>
    </xf>
    <xf numFmtId="0" fontId="3" fillId="8" borderId="35" xfId="0" applyFont="1" applyFill="1" applyBorder="1" applyAlignment="1">
      <alignment vertical="center"/>
    </xf>
    <xf numFmtId="10" fontId="3" fillId="8" borderId="37" xfId="0" applyNumberFormat="1" applyFont="1" applyFill="1" applyBorder="1" applyAlignment="1">
      <alignment vertical="center"/>
    </xf>
    <xf numFmtId="10" fontId="3" fillId="8" borderId="20" xfId="0" applyNumberFormat="1" applyFont="1" applyFill="1" applyBorder="1" applyAlignment="1">
      <alignment vertical="center"/>
    </xf>
    <xf numFmtId="176" fontId="3" fillId="0" borderId="38" xfId="0" applyNumberFormat="1" applyFont="1" applyBorder="1" applyAlignment="1">
      <alignment vertical="center"/>
    </xf>
    <xf numFmtId="0" fontId="3" fillId="0" borderId="38" xfId="0" applyFont="1" applyBorder="1" applyAlignment="1">
      <alignment vertical="center"/>
    </xf>
    <xf numFmtId="10" fontId="3" fillId="0" borderId="39" xfId="0" applyNumberFormat="1" applyFont="1" applyBorder="1" applyAlignment="1">
      <alignment vertical="center"/>
    </xf>
    <xf numFmtId="10" fontId="3" fillId="0" borderId="24" xfId="0" applyNumberFormat="1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8" borderId="36" xfId="0" applyFont="1" applyFill="1" applyBorder="1" applyAlignment="1">
      <alignment vertical="center"/>
    </xf>
    <xf numFmtId="10" fontId="3" fillId="8" borderId="42" xfId="0" applyNumberFormat="1" applyFont="1" applyFill="1" applyBorder="1" applyAlignment="1">
      <alignment vertical="center"/>
    </xf>
    <xf numFmtId="176" fontId="3" fillId="0" borderId="43" xfId="0" applyNumberFormat="1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176" fontId="3" fillId="8" borderId="44" xfId="0" applyNumberFormat="1" applyFont="1" applyFill="1" applyBorder="1" applyAlignment="1">
      <alignment vertical="center"/>
    </xf>
    <xf numFmtId="176" fontId="3" fillId="8" borderId="32" xfId="0" applyNumberFormat="1" applyFont="1" applyFill="1" applyBorder="1" applyAlignment="1">
      <alignment horizontal="center" vertical="center"/>
    </xf>
    <xf numFmtId="10" fontId="3" fillId="8" borderId="31" xfId="0" applyNumberFormat="1" applyFont="1" applyFill="1" applyBorder="1" applyAlignment="1">
      <alignment vertical="center"/>
    </xf>
    <xf numFmtId="176" fontId="3" fillId="8" borderId="45" xfId="0" applyNumberFormat="1" applyFont="1" applyFill="1" applyBorder="1" applyAlignment="1">
      <alignment vertical="center"/>
    </xf>
    <xf numFmtId="0" fontId="5" fillId="9" borderId="17" xfId="0" applyFont="1" applyFill="1" applyBorder="1" applyAlignment="1">
      <alignment horizontal="center" vertical="center" wrapText="1"/>
    </xf>
    <xf numFmtId="0" fontId="1" fillId="9" borderId="46" xfId="0" applyFont="1" applyFill="1" applyBorder="1" applyAlignment="1">
      <alignment horizontal="center" vertical="center" wrapText="1"/>
    </xf>
    <xf numFmtId="0" fontId="1" fillId="9" borderId="47" xfId="0" applyFont="1" applyFill="1" applyBorder="1" applyAlignment="1">
      <alignment horizontal="center" vertical="center" wrapText="1"/>
    </xf>
    <xf numFmtId="10" fontId="3" fillId="0" borderId="19" xfId="0" applyNumberFormat="1" applyFont="1" applyBorder="1" applyAlignment="1">
      <alignment vertical="center"/>
    </xf>
    <xf numFmtId="176" fontId="3" fillId="0" borderId="37" xfId="0" applyNumberFormat="1" applyFont="1" applyBorder="1" applyAlignment="1">
      <alignment vertical="center"/>
    </xf>
    <xf numFmtId="176" fontId="3" fillId="0" borderId="48" xfId="0" applyNumberFormat="1" applyFont="1" applyBorder="1" applyAlignment="1">
      <alignment vertical="center"/>
    </xf>
    <xf numFmtId="10" fontId="3" fillId="8" borderId="21" xfId="0" applyNumberFormat="1" applyFont="1" applyFill="1" applyBorder="1" applyAlignment="1">
      <alignment vertical="center"/>
    </xf>
    <xf numFmtId="176" fontId="3" fillId="8" borderId="42" xfId="0" applyNumberFormat="1" applyFont="1" applyFill="1" applyBorder="1" applyAlignment="1">
      <alignment vertical="center"/>
    </xf>
    <xf numFmtId="176" fontId="3" fillId="8" borderId="49" xfId="0" applyNumberFormat="1" applyFont="1" applyFill="1" applyBorder="1" applyAlignment="1">
      <alignment vertical="center"/>
    </xf>
    <xf numFmtId="10" fontId="3" fillId="8" borderId="23" xfId="0" applyNumberFormat="1" applyFont="1" applyFill="1" applyBorder="1" applyAlignment="1">
      <alignment vertical="center"/>
    </xf>
    <xf numFmtId="176" fontId="3" fillId="8" borderId="39" xfId="0" applyNumberFormat="1" applyFont="1" applyFill="1" applyBorder="1" applyAlignment="1">
      <alignment vertical="center"/>
    </xf>
    <xf numFmtId="176" fontId="3" fillId="8" borderId="50" xfId="0" applyNumberFormat="1" applyFont="1" applyFill="1" applyBorder="1" applyAlignment="1">
      <alignment vertical="center"/>
    </xf>
    <xf numFmtId="10" fontId="3" fillId="0" borderId="26" xfId="0" applyNumberFormat="1" applyFont="1" applyBorder="1" applyAlignment="1">
      <alignment vertical="center"/>
    </xf>
    <xf numFmtId="176" fontId="3" fillId="0" borderId="42" xfId="0" applyNumberFormat="1" applyFont="1" applyBorder="1" applyAlignment="1">
      <alignment vertical="center"/>
    </xf>
    <xf numFmtId="176" fontId="3" fillId="0" borderId="49" xfId="0" applyNumberFormat="1" applyFont="1" applyBorder="1" applyAlignment="1">
      <alignment vertical="center"/>
    </xf>
    <xf numFmtId="10" fontId="3" fillId="8" borderId="19" xfId="0" applyNumberFormat="1" applyFont="1" applyFill="1" applyBorder="1" applyAlignment="1">
      <alignment vertical="center"/>
    </xf>
    <xf numFmtId="176" fontId="3" fillId="8" borderId="37" xfId="0" applyNumberFormat="1" applyFont="1" applyFill="1" applyBorder="1" applyAlignment="1">
      <alignment vertical="center"/>
    </xf>
    <xf numFmtId="176" fontId="3" fillId="8" borderId="48" xfId="0" applyNumberFormat="1" applyFont="1" applyFill="1" applyBorder="1" applyAlignment="1">
      <alignment vertical="center"/>
    </xf>
    <xf numFmtId="10" fontId="3" fillId="0" borderId="23" xfId="0" applyNumberFormat="1" applyFont="1" applyBorder="1" applyAlignment="1">
      <alignment vertical="center"/>
    </xf>
    <xf numFmtId="176" fontId="3" fillId="0" borderId="39" xfId="0" applyNumberFormat="1" applyFont="1" applyBorder="1" applyAlignment="1">
      <alignment vertical="center"/>
    </xf>
    <xf numFmtId="176" fontId="3" fillId="0" borderId="50" xfId="0" applyNumberFormat="1" applyFont="1" applyBorder="1" applyAlignment="1">
      <alignment vertical="center"/>
    </xf>
    <xf numFmtId="176" fontId="3" fillId="0" borderId="51" xfId="0" applyNumberFormat="1" applyFont="1" applyFill="1" applyBorder="1" applyAlignment="1">
      <alignment vertical="center"/>
    </xf>
    <xf numFmtId="176" fontId="3" fillId="0" borderId="27" xfId="0" applyNumberFormat="1" applyFont="1" applyFill="1" applyBorder="1" applyAlignment="1">
      <alignment vertical="center"/>
    </xf>
    <xf numFmtId="10" fontId="3" fillId="8" borderId="32" xfId="0" applyNumberFormat="1" applyFont="1" applyFill="1" applyBorder="1" applyAlignment="1">
      <alignment vertical="center"/>
    </xf>
    <xf numFmtId="176" fontId="3" fillId="8" borderId="52" xfId="0" applyNumberFormat="1" applyFont="1" applyFill="1" applyBorder="1" applyAlignment="1">
      <alignment vertical="center"/>
    </xf>
    <xf numFmtId="0" fontId="1" fillId="9" borderId="53" xfId="0" applyFont="1" applyFill="1" applyBorder="1" applyAlignment="1">
      <alignment horizontal="center" vertical="center" wrapText="1"/>
    </xf>
    <xf numFmtId="0" fontId="1" fillId="9" borderId="25" xfId="0" applyFont="1" applyFill="1" applyBorder="1" applyAlignment="1">
      <alignment horizontal="center" vertical="center" wrapText="1"/>
    </xf>
    <xf numFmtId="0" fontId="1" fillId="9" borderId="54" xfId="0" applyFont="1" applyFill="1" applyBorder="1" applyAlignment="1">
      <alignment horizontal="center" vertical="center" wrapText="1"/>
    </xf>
    <xf numFmtId="176" fontId="3" fillId="0" borderId="55" xfId="0" applyNumberFormat="1" applyFont="1" applyBorder="1" applyAlignment="1">
      <alignment vertical="center"/>
    </xf>
    <xf numFmtId="176" fontId="3" fillId="0" borderId="56" xfId="0" applyNumberFormat="1" applyFont="1" applyBorder="1" applyAlignment="1">
      <alignment vertical="center"/>
    </xf>
    <xf numFmtId="177" fontId="3" fillId="0" borderId="37" xfId="0" applyNumberFormat="1" applyFont="1" applyBorder="1" applyAlignment="1">
      <alignment vertical="center"/>
    </xf>
    <xf numFmtId="176" fontId="3" fillId="0" borderId="57" xfId="0" applyNumberFormat="1" applyFont="1" applyBorder="1" applyAlignment="1">
      <alignment vertical="center"/>
    </xf>
    <xf numFmtId="176" fontId="3" fillId="8" borderId="58" xfId="0" applyNumberFormat="1" applyFont="1" applyFill="1" applyBorder="1" applyAlignment="1">
      <alignment vertical="center"/>
    </xf>
    <xf numFmtId="176" fontId="3" fillId="8" borderId="59" xfId="0" applyNumberFormat="1" applyFont="1" applyFill="1" applyBorder="1" applyAlignment="1">
      <alignment vertical="center"/>
    </xf>
    <xf numFmtId="177" fontId="3" fillId="8" borderId="42" xfId="0" applyNumberFormat="1" applyFont="1" applyFill="1" applyBorder="1" applyAlignment="1">
      <alignment vertical="center"/>
    </xf>
    <xf numFmtId="176" fontId="3" fillId="8" borderId="60" xfId="0" applyNumberFormat="1" applyFont="1" applyFill="1" applyBorder="1" applyAlignment="1">
      <alignment vertical="center"/>
    </xf>
    <xf numFmtId="176" fontId="3" fillId="8" borderId="61" xfId="0" applyNumberFormat="1" applyFont="1" applyFill="1" applyBorder="1" applyAlignment="1">
      <alignment vertical="center"/>
    </xf>
    <xf numFmtId="176" fontId="3" fillId="8" borderId="62" xfId="0" applyNumberFormat="1" applyFont="1" applyFill="1" applyBorder="1" applyAlignment="1">
      <alignment vertical="center"/>
    </xf>
    <xf numFmtId="177" fontId="3" fillId="8" borderId="39" xfId="0" applyNumberFormat="1" applyFont="1" applyFill="1" applyBorder="1" applyAlignment="1">
      <alignment vertical="center"/>
    </xf>
    <xf numFmtId="176" fontId="3" fillId="8" borderId="63" xfId="0" applyNumberFormat="1" applyFont="1" applyFill="1" applyBorder="1" applyAlignment="1">
      <alignment vertical="center"/>
    </xf>
    <xf numFmtId="176" fontId="3" fillId="0" borderId="58" xfId="0" applyNumberFormat="1" applyFont="1" applyBorder="1" applyAlignment="1">
      <alignment vertical="center"/>
    </xf>
    <xf numFmtId="176" fontId="3" fillId="0" borderId="59" xfId="0" applyNumberFormat="1" applyFont="1" applyBorder="1" applyAlignment="1">
      <alignment vertical="center"/>
    </xf>
    <xf numFmtId="177" fontId="3" fillId="0" borderId="40" xfId="0" applyNumberFormat="1" applyFont="1" applyBorder="1" applyAlignment="1">
      <alignment vertical="center"/>
    </xf>
    <xf numFmtId="176" fontId="3" fillId="0" borderId="60" xfId="0" applyNumberFormat="1" applyFont="1" applyBorder="1" applyAlignment="1">
      <alignment vertical="center"/>
    </xf>
    <xf numFmtId="176" fontId="3" fillId="8" borderId="55" xfId="0" applyNumberFormat="1" applyFont="1" applyFill="1" applyBorder="1" applyAlignment="1">
      <alignment vertical="center"/>
    </xf>
    <xf numFmtId="176" fontId="3" fillId="8" borderId="56" xfId="0" applyNumberFormat="1" applyFont="1" applyFill="1" applyBorder="1" applyAlignment="1">
      <alignment vertical="center"/>
    </xf>
    <xf numFmtId="177" fontId="3" fillId="8" borderId="37" xfId="0" applyNumberFormat="1" applyFont="1" applyFill="1" applyBorder="1" applyAlignment="1">
      <alignment vertical="center"/>
    </xf>
    <xf numFmtId="176" fontId="3" fillId="8" borderId="57" xfId="0" applyNumberFormat="1" applyFont="1" applyFill="1" applyBorder="1" applyAlignment="1">
      <alignment vertical="center"/>
    </xf>
    <xf numFmtId="176" fontId="3" fillId="0" borderId="61" xfId="0" applyNumberFormat="1" applyFont="1" applyBorder="1" applyAlignment="1">
      <alignment vertical="center"/>
    </xf>
    <xf numFmtId="176" fontId="3" fillId="0" borderId="62" xfId="0" applyNumberFormat="1" applyFont="1" applyBorder="1" applyAlignment="1">
      <alignment vertical="center"/>
    </xf>
    <xf numFmtId="177" fontId="3" fillId="0" borderId="39" xfId="0" applyNumberFormat="1" applyFont="1" applyBorder="1" applyAlignment="1">
      <alignment vertical="center"/>
    </xf>
    <xf numFmtId="176" fontId="3" fillId="0" borderId="63" xfId="0" applyNumberFormat="1" applyFont="1" applyBorder="1" applyAlignment="1">
      <alignment vertical="center"/>
    </xf>
    <xf numFmtId="176" fontId="3" fillId="0" borderId="0" xfId="0" applyNumberFormat="1" applyFont="1" applyFill="1" applyBorder="1" applyAlignment="1">
      <alignment vertical="center"/>
    </xf>
    <xf numFmtId="176" fontId="3" fillId="0" borderId="15" xfId="0" applyNumberFormat="1" applyFont="1" applyFill="1" applyBorder="1" applyAlignment="1">
      <alignment vertical="center"/>
    </xf>
    <xf numFmtId="176" fontId="3" fillId="0" borderId="64" xfId="0" applyNumberFormat="1" applyFont="1" applyFill="1" applyBorder="1" applyAlignment="1">
      <alignment vertical="center"/>
    </xf>
    <xf numFmtId="176" fontId="3" fillId="8" borderId="65" xfId="0" applyNumberFormat="1" applyFont="1" applyFill="1" applyBorder="1" applyAlignment="1">
      <alignment vertical="center"/>
    </xf>
    <xf numFmtId="176" fontId="3" fillId="8" borderId="30" xfId="0" applyNumberFormat="1" applyFont="1" applyFill="1" applyBorder="1" applyAlignment="1">
      <alignment vertical="center"/>
    </xf>
    <xf numFmtId="177" fontId="3" fillId="8" borderId="52" xfId="0" applyNumberFormat="1" applyFont="1" applyFill="1" applyBorder="1" applyAlignment="1">
      <alignment vertical="center"/>
    </xf>
    <xf numFmtId="176" fontId="3" fillId="8" borderId="66" xfId="0" applyNumberFormat="1" applyFont="1" applyFill="1" applyBorder="1" applyAlignment="1">
      <alignment vertical="center"/>
    </xf>
    <xf numFmtId="0" fontId="6" fillId="9" borderId="18" xfId="0" applyNumberFormat="1" applyFont="1" applyFill="1" applyBorder="1" applyAlignment="1">
      <alignment horizontal="center" vertical="center" shrinkToFit="1"/>
    </xf>
  </cellXfs>
  <cellStyles count="47">
    <cellStyle name="Normal" xfId="0"/>
    <cellStyle name="Comma" xfId="15"/>
    <cellStyle name="60% - アクセント 6" xfId="16"/>
    <cellStyle name="20% - アクセント 2" xfId="17"/>
    <cellStyle name="Currency" xfId="18"/>
    <cellStyle name="40% - アクセント 2" xfId="19"/>
    <cellStyle name="20% - アクセント 6" xfId="20"/>
    <cellStyle name="60% - アクセント 2" xfId="21"/>
    <cellStyle name="Comma [0]" xfId="22"/>
    <cellStyle name="アクセント 2" xfId="23"/>
    <cellStyle name="Percent" xfId="24"/>
    <cellStyle name="アクセント 4" xfId="25"/>
    <cellStyle name="Currency [0]" xfId="26"/>
    <cellStyle name="20% - アクセント 1" xfId="27"/>
    <cellStyle name="20% - アクセント 3" xfId="28"/>
    <cellStyle name="20% - アクセント 4" xfId="29"/>
    <cellStyle name="メモ" xfId="30"/>
    <cellStyle name="20% - アクセント 5" xfId="31"/>
    <cellStyle name="60% - アクセント 1" xfId="32"/>
    <cellStyle name="40% - アクセント 1" xfId="33"/>
    <cellStyle name="集計" xfId="34"/>
    <cellStyle name="40% - アクセント 3" xfId="35"/>
    <cellStyle name="40% - アクセント 4" xfId="36"/>
    <cellStyle name="40% - アクセント 5" xfId="37"/>
    <cellStyle name="40% - アクセント 6" xfId="38"/>
    <cellStyle name="60% - アクセント 3" xfId="39"/>
    <cellStyle name="60% - アクセント 4" xfId="40"/>
    <cellStyle name="60% - アクセント 5" xfId="41"/>
    <cellStyle name="アクセント 1" xfId="42"/>
    <cellStyle name="アクセント 3" xfId="43"/>
    <cellStyle name="アクセント 5" xfId="44"/>
    <cellStyle name="アクセント 6" xfId="45"/>
    <cellStyle name="見出し 1" xfId="46"/>
    <cellStyle name="出力" xfId="47"/>
    <cellStyle name="タイトル" xfId="48"/>
    <cellStyle name="リンク セル" xfId="49"/>
    <cellStyle name="チェック セル" xfId="50"/>
    <cellStyle name="入力" xfId="51"/>
    <cellStyle name="どちらでもない" xfId="52"/>
    <cellStyle name="悪い" xfId="53"/>
    <cellStyle name="計算" xfId="54"/>
    <cellStyle name="見出し 3" xfId="55"/>
    <cellStyle name="警告文" xfId="56"/>
    <cellStyle name="良い" xfId="57"/>
    <cellStyle name="見出し 2" xfId="58"/>
    <cellStyle name="見出し 4" xfId="59"/>
    <cellStyle name="説明文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25"/>
  <sheetViews>
    <sheetView tabSelected="1" zoomScale="55" zoomScaleNormal="55" workbookViewId="0" topLeftCell="A1">
      <pane xSplit="3" ySplit="2" topLeftCell="D3" activePane="bottomRight" state="frozen"/>
      <selection pane="bottomRight" activeCell="D9" sqref="D9"/>
    </sheetView>
  </sheetViews>
  <sheetFormatPr defaultColWidth="9.00390625" defaultRowHeight="13.5"/>
  <cols>
    <col min="1" max="1" width="13.625" style="3" customWidth="1"/>
    <col min="2" max="2" width="13.625" style="4" customWidth="1"/>
    <col min="3" max="3" width="13.625" style="0" customWidth="1"/>
    <col min="4" max="6" width="14.50390625" style="0" customWidth="1"/>
    <col min="7" max="8" width="13.125" style="0" customWidth="1"/>
    <col min="9" max="9" width="14.50390625" style="0" customWidth="1"/>
    <col min="10" max="10" width="7.875" style="0" customWidth="1"/>
    <col min="11" max="13" width="11.75390625" style="0" customWidth="1"/>
    <col min="14" max="14" width="7.875" style="0" customWidth="1"/>
    <col min="15" max="15" width="14.50390625" style="0" customWidth="1"/>
    <col min="16" max="18" width="13.375" style="0" customWidth="1"/>
    <col min="19" max="25" width="10.625" style="0" customWidth="1"/>
    <col min="26" max="26" width="12.50390625" style="0" customWidth="1"/>
    <col min="27" max="27" width="10.625" style="0" customWidth="1"/>
    <col min="28" max="28" width="7.875" style="0" customWidth="1"/>
    <col min="29" max="38" width="10.625" style="0" customWidth="1"/>
    <col min="39" max="39" width="15.625" style="0" customWidth="1"/>
  </cols>
  <sheetData>
    <row r="1" spans="1:39" ht="68.25" customHeight="1">
      <c r="A1" s="5" t="s">
        <v>0</v>
      </c>
      <c r="B1" s="6"/>
      <c r="C1" s="7"/>
      <c r="D1" s="5" t="s">
        <v>1</v>
      </c>
      <c r="E1" s="6"/>
      <c r="F1" s="7"/>
      <c r="G1" s="8" t="s">
        <v>2</v>
      </c>
      <c r="H1" s="8"/>
      <c r="I1" s="8"/>
      <c r="J1" s="45"/>
      <c r="K1" s="8" t="s">
        <v>3</v>
      </c>
      <c r="L1" s="8"/>
      <c r="M1" s="8"/>
      <c r="N1" s="45"/>
      <c r="O1" s="8" t="s">
        <v>4</v>
      </c>
      <c r="P1" s="8"/>
      <c r="Q1" s="8"/>
      <c r="R1" s="45"/>
      <c r="S1" s="5" t="s">
        <v>5</v>
      </c>
      <c r="T1" s="8"/>
      <c r="U1" s="8"/>
      <c r="V1" s="8"/>
      <c r="W1" s="8"/>
      <c r="X1" s="8"/>
      <c r="Y1" s="8"/>
      <c r="Z1" s="8"/>
      <c r="AA1" s="8"/>
      <c r="AB1" s="8"/>
      <c r="AC1" s="45"/>
      <c r="AD1" s="5" t="s">
        <v>6</v>
      </c>
      <c r="AE1" s="8"/>
      <c r="AF1" s="8"/>
      <c r="AG1" s="8"/>
      <c r="AH1" s="8"/>
      <c r="AI1" s="8"/>
      <c r="AJ1" s="8"/>
      <c r="AK1" s="8"/>
      <c r="AL1" s="45"/>
      <c r="AM1" s="143" t="s">
        <v>7</v>
      </c>
    </row>
    <row r="2" spans="1:39" s="1" customFormat="1" ht="99" customHeight="1">
      <c r="A2" s="9" t="s">
        <v>8</v>
      </c>
      <c r="B2" s="10" t="s">
        <v>9</v>
      </c>
      <c r="C2" s="11" t="s">
        <v>10</v>
      </c>
      <c r="D2" s="12" t="s">
        <v>11</v>
      </c>
      <c r="E2" s="12" t="s">
        <v>12</v>
      </c>
      <c r="F2" s="13" t="s">
        <v>13</v>
      </c>
      <c r="G2" s="12" t="s">
        <v>11</v>
      </c>
      <c r="H2" s="12" t="s">
        <v>12</v>
      </c>
      <c r="I2" s="46" t="s">
        <v>13</v>
      </c>
      <c r="J2" s="13" t="s">
        <v>14</v>
      </c>
      <c r="K2" s="12" t="s">
        <v>11</v>
      </c>
      <c r="L2" s="12" t="s">
        <v>12</v>
      </c>
      <c r="M2" s="46" t="s">
        <v>13</v>
      </c>
      <c r="N2" s="13" t="s">
        <v>14</v>
      </c>
      <c r="O2" s="12" t="s">
        <v>15</v>
      </c>
      <c r="P2" s="12" t="s">
        <v>16</v>
      </c>
      <c r="Q2" s="46" t="s">
        <v>17</v>
      </c>
      <c r="R2" s="84" t="s">
        <v>18</v>
      </c>
      <c r="S2" s="85" t="s">
        <v>19</v>
      </c>
      <c r="T2" s="86" t="s">
        <v>20</v>
      </c>
      <c r="U2" s="86" t="s">
        <v>21</v>
      </c>
      <c r="V2" s="86" t="s">
        <v>22</v>
      </c>
      <c r="W2" s="86" t="s">
        <v>23</v>
      </c>
      <c r="X2" s="86" t="s">
        <v>24</v>
      </c>
      <c r="Y2" s="109" t="s">
        <v>25</v>
      </c>
      <c r="Z2" s="110" t="s">
        <v>26</v>
      </c>
      <c r="AA2" s="85" t="s">
        <v>27</v>
      </c>
      <c r="AB2" s="13" t="s">
        <v>28</v>
      </c>
      <c r="AC2" s="111" t="s">
        <v>29</v>
      </c>
      <c r="AD2" s="85" t="s">
        <v>19</v>
      </c>
      <c r="AE2" s="86" t="s">
        <v>20</v>
      </c>
      <c r="AF2" s="86" t="s">
        <v>21</v>
      </c>
      <c r="AG2" s="86" t="s">
        <v>22</v>
      </c>
      <c r="AH2" s="86" t="s">
        <v>23</v>
      </c>
      <c r="AI2" s="86" t="s">
        <v>24</v>
      </c>
      <c r="AJ2" s="109" t="s">
        <v>25</v>
      </c>
      <c r="AK2" s="110" t="s">
        <v>26</v>
      </c>
      <c r="AL2" s="111" t="s">
        <v>29</v>
      </c>
      <c r="AM2" s="110" t="s">
        <v>30</v>
      </c>
    </row>
    <row r="3" spans="1:39" ht="62.25" customHeight="1">
      <c r="A3" s="14" t="s">
        <v>31</v>
      </c>
      <c r="B3" s="14" t="s">
        <v>32</v>
      </c>
      <c r="C3" s="15" t="s">
        <v>33</v>
      </c>
      <c r="D3" s="16">
        <v>22059</v>
      </c>
      <c r="E3" s="16">
        <v>22077</v>
      </c>
      <c r="F3" s="17">
        <v>44136</v>
      </c>
      <c r="G3" s="16">
        <v>4226</v>
      </c>
      <c r="H3" s="16">
        <v>4790</v>
      </c>
      <c r="I3" s="47">
        <v>9016</v>
      </c>
      <c r="J3" s="48">
        <f>RANK(I3,I$3:I$22,0)</f>
        <v>1</v>
      </c>
      <c r="K3" s="49">
        <f aca="true" t="shared" si="0" ref="K3:K8">G3/D3</f>
        <v>0.19157713404959428</v>
      </c>
      <c r="L3" s="49">
        <f aca="true" t="shared" si="1" ref="L3:L8">H3/E3</f>
        <v>0.2169678851293201</v>
      </c>
      <c r="M3" s="49">
        <f aca="true" t="shared" si="2" ref="M3:M22">I3/F3</f>
        <v>0.20427768714881275</v>
      </c>
      <c r="N3" s="48">
        <f>RANK(M3,M$3:M$22,0)</f>
        <v>17</v>
      </c>
      <c r="O3" s="16">
        <v>18505</v>
      </c>
      <c r="P3" s="16">
        <v>1664</v>
      </c>
      <c r="Q3" s="47">
        <v>3602</v>
      </c>
      <c r="R3" s="87">
        <f aca="true" t="shared" si="3" ref="R3:R8">Q3/O3</f>
        <v>0.1946500945690354</v>
      </c>
      <c r="S3" s="88">
        <v>171</v>
      </c>
      <c r="T3" s="89">
        <v>123</v>
      </c>
      <c r="U3" s="89">
        <v>256</v>
      </c>
      <c r="V3" s="89">
        <v>194</v>
      </c>
      <c r="W3" s="89">
        <v>144</v>
      </c>
      <c r="X3" s="89">
        <v>130</v>
      </c>
      <c r="Y3" s="112">
        <v>99</v>
      </c>
      <c r="Z3" s="113">
        <v>1117</v>
      </c>
      <c r="AA3" s="114">
        <f aca="true" t="shared" si="4" ref="AA3:AA8">Z3/I3</f>
        <v>0.12389086069210292</v>
      </c>
      <c r="AB3" s="48">
        <f>RANK(AA3,AA$3:AA$22,0)</f>
        <v>19</v>
      </c>
      <c r="AC3" s="115">
        <v>21</v>
      </c>
      <c r="AD3" s="88">
        <v>60</v>
      </c>
      <c r="AE3" s="89">
        <v>43</v>
      </c>
      <c r="AF3" s="89">
        <v>107</v>
      </c>
      <c r="AG3" s="89">
        <v>69</v>
      </c>
      <c r="AH3" s="89">
        <v>55</v>
      </c>
      <c r="AI3" s="89">
        <v>53</v>
      </c>
      <c r="AJ3" s="112">
        <v>41</v>
      </c>
      <c r="AK3" s="113">
        <v>428</v>
      </c>
      <c r="AL3" s="115">
        <v>5</v>
      </c>
      <c r="AM3" s="113">
        <v>590</v>
      </c>
    </row>
    <row r="4" spans="1:39" ht="62.25" customHeight="1">
      <c r="A4" s="14"/>
      <c r="B4" s="14"/>
      <c r="C4" s="18" t="s">
        <v>34</v>
      </c>
      <c r="D4" s="19">
        <v>9104</v>
      </c>
      <c r="E4" s="19">
        <v>9059</v>
      </c>
      <c r="F4" s="20">
        <v>18163</v>
      </c>
      <c r="G4" s="19">
        <v>2472</v>
      </c>
      <c r="H4" s="19">
        <v>2912</v>
      </c>
      <c r="I4" s="50">
        <v>5384</v>
      </c>
      <c r="J4" s="51">
        <f aca="true" t="shared" si="5" ref="J4:J22">RANK(I4,I$3:I$22,0)</f>
        <v>9</v>
      </c>
      <c r="K4" s="52">
        <f t="shared" si="0"/>
        <v>0.27152899824253074</v>
      </c>
      <c r="L4" s="52">
        <f t="shared" si="1"/>
        <v>0.32144828347499727</v>
      </c>
      <c r="M4" s="52">
        <f t="shared" si="2"/>
        <v>0.2964268017398007</v>
      </c>
      <c r="N4" s="51">
        <f aca="true" t="shared" si="6" ref="N4:N22">RANK(M4,M$3:M$22,0)</f>
        <v>4</v>
      </c>
      <c r="O4" s="19">
        <v>7982</v>
      </c>
      <c r="P4" s="19">
        <v>1189</v>
      </c>
      <c r="Q4" s="50">
        <v>2369</v>
      </c>
      <c r="R4" s="90">
        <f t="shared" si="3"/>
        <v>0.2967927837634678</v>
      </c>
      <c r="S4" s="91">
        <v>98</v>
      </c>
      <c r="T4" s="92">
        <v>103</v>
      </c>
      <c r="U4" s="92">
        <v>156</v>
      </c>
      <c r="V4" s="92">
        <v>125</v>
      </c>
      <c r="W4" s="92">
        <v>137</v>
      </c>
      <c r="X4" s="92">
        <v>108</v>
      </c>
      <c r="Y4" s="116">
        <v>66</v>
      </c>
      <c r="Z4" s="117">
        <v>793</v>
      </c>
      <c r="AA4" s="118">
        <f t="shared" si="4"/>
        <v>0.1472882615156018</v>
      </c>
      <c r="AB4" s="51">
        <f>RANK(AA4,AA$3:AA$22,0)</f>
        <v>13</v>
      </c>
      <c r="AC4" s="119">
        <v>14</v>
      </c>
      <c r="AD4" s="91">
        <v>33</v>
      </c>
      <c r="AE4" s="92">
        <v>41</v>
      </c>
      <c r="AF4" s="92">
        <v>57</v>
      </c>
      <c r="AG4" s="92">
        <v>44</v>
      </c>
      <c r="AH4" s="92">
        <v>82</v>
      </c>
      <c r="AI4" s="92">
        <v>60</v>
      </c>
      <c r="AJ4" s="116">
        <v>33</v>
      </c>
      <c r="AK4" s="117">
        <v>350</v>
      </c>
      <c r="AL4" s="119">
        <v>7</v>
      </c>
      <c r="AM4" s="117">
        <v>433</v>
      </c>
    </row>
    <row r="5" spans="1:39" ht="62.25" customHeight="1">
      <c r="A5" s="14"/>
      <c r="B5" s="14" t="s">
        <v>35</v>
      </c>
      <c r="C5" s="15" t="s">
        <v>36</v>
      </c>
      <c r="D5" s="16">
        <v>11882</v>
      </c>
      <c r="E5" s="16">
        <v>12146</v>
      </c>
      <c r="F5" s="17">
        <v>24028</v>
      </c>
      <c r="G5" s="16">
        <v>3137</v>
      </c>
      <c r="H5" s="16">
        <v>3843</v>
      </c>
      <c r="I5" s="47">
        <v>6980</v>
      </c>
      <c r="J5" s="53">
        <f t="shared" si="5"/>
        <v>7</v>
      </c>
      <c r="K5" s="54">
        <f t="shared" si="0"/>
        <v>0.26401279245918197</v>
      </c>
      <c r="L5" s="49">
        <f t="shared" si="1"/>
        <v>0.31640046105713815</v>
      </c>
      <c r="M5" s="49">
        <f t="shared" si="2"/>
        <v>0.29049442317296487</v>
      </c>
      <c r="N5" s="48">
        <f t="shared" si="6"/>
        <v>7</v>
      </c>
      <c r="O5" s="16">
        <v>11290</v>
      </c>
      <c r="P5" s="16">
        <v>1569</v>
      </c>
      <c r="Q5" s="47">
        <v>3042</v>
      </c>
      <c r="R5" s="87">
        <f t="shared" si="3"/>
        <v>0.26944198405668734</v>
      </c>
      <c r="S5" s="88">
        <v>158</v>
      </c>
      <c r="T5" s="89">
        <v>109</v>
      </c>
      <c r="U5" s="89">
        <v>223</v>
      </c>
      <c r="V5" s="89">
        <v>199</v>
      </c>
      <c r="W5" s="89">
        <v>135</v>
      </c>
      <c r="X5" s="89">
        <v>105</v>
      </c>
      <c r="Y5" s="112">
        <v>104</v>
      </c>
      <c r="Z5" s="113">
        <v>1033</v>
      </c>
      <c r="AA5" s="114">
        <f t="shared" si="4"/>
        <v>0.1479942693409742</v>
      </c>
      <c r="AB5" s="48">
        <f aca="true" t="shared" si="7" ref="AB5:AB22">RANK(AA5,AA$3:AA$22,0)</f>
        <v>12</v>
      </c>
      <c r="AC5" s="115">
        <v>15</v>
      </c>
      <c r="AD5" s="88">
        <v>60</v>
      </c>
      <c r="AE5" s="89">
        <v>45</v>
      </c>
      <c r="AF5" s="89">
        <v>97</v>
      </c>
      <c r="AG5" s="89">
        <v>89</v>
      </c>
      <c r="AH5" s="89">
        <v>68</v>
      </c>
      <c r="AI5" s="89">
        <v>50</v>
      </c>
      <c r="AJ5" s="112">
        <v>45</v>
      </c>
      <c r="AK5" s="113">
        <v>454</v>
      </c>
      <c r="AL5" s="115">
        <v>7</v>
      </c>
      <c r="AM5" s="113">
        <v>536</v>
      </c>
    </row>
    <row r="6" spans="1:39" ht="62.25" customHeight="1">
      <c r="A6" s="14"/>
      <c r="B6" s="14"/>
      <c r="C6" s="21" t="s">
        <v>37</v>
      </c>
      <c r="D6" s="22">
        <v>5528</v>
      </c>
      <c r="E6" s="22">
        <v>5910</v>
      </c>
      <c r="F6" s="23">
        <v>11438</v>
      </c>
      <c r="G6" s="22">
        <v>1967</v>
      </c>
      <c r="H6" s="22">
        <v>2197</v>
      </c>
      <c r="I6" s="55">
        <v>4164</v>
      </c>
      <c r="J6" s="56">
        <f t="shared" si="5"/>
        <v>14</v>
      </c>
      <c r="K6" s="57">
        <f t="shared" si="0"/>
        <v>0.3558248914616498</v>
      </c>
      <c r="L6" s="58">
        <f t="shared" si="1"/>
        <v>0.37174280879864635</v>
      </c>
      <c r="M6" s="58">
        <f t="shared" si="2"/>
        <v>0.36404965903129916</v>
      </c>
      <c r="N6" s="59">
        <f t="shared" si="6"/>
        <v>1</v>
      </c>
      <c r="O6" s="22">
        <v>4887</v>
      </c>
      <c r="P6" s="22">
        <v>648</v>
      </c>
      <c r="Q6" s="55">
        <v>1664</v>
      </c>
      <c r="R6" s="93">
        <f t="shared" si="3"/>
        <v>0.3404951913239206</v>
      </c>
      <c r="S6" s="94">
        <v>73</v>
      </c>
      <c r="T6" s="95">
        <v>57</v>
      </c>
      <c r="U6" s="95">
        <v>128</v>
      </c>
      <c r="V6" s="95">
        <v>77</v>
      </c>
      <c r="W6" s="95">
        <v>54</v>
      </c>
      <c r="X6" s="95">
        <v>49</v>
      </c>
      <c r="Y6" s="120">
        <v>36</v>
      </c>
      <c r="Z6" s="121">
        <v>474</v>
      </c>
      <c r="AA6" s="122">
        <f t="shared" si="4"/>
        <v>0.1138328530259366</v>
      </c>
      <c r="AB6" s="59">
        <f t="shared" si="7"/>
        <v>20</v>
      </c>
      <c r="AC6" s="123">
        <v>11</v>
      </c>
      <c r="AD6" s="94">
        <v>27</v>
      </c>
      <c r="AE6" s="95">
        <v>22</v>
      </c>
      <c r="AF6" s="95">
        <v>57</v>
      </c>
      <c r="AG6" s="95">
        <v>31</v>
      </c>
      <c r="AH6" s="95">
        <v>25</v>
      </c>
      <c r="AI6" s="95">
        <v>25</v>
      </c>
      <c r="AJ6" s="120">
        <v>17</v>
      </c>
      <c r="AK6" s="121">
        <v>204</v>
      </c>
      <c r="AL6" s="123">
        <v>5</v>
      </c>
      <c r="AM6" s="121">
        <v>233</v>
      </c>
    </row>
    <row r="7" spans="1:39" ht="62.25" customHeight="1">
      <c r="A7" s="14"/>
      <c r="B7" s="14"/>
      <c r="C7" s="24" t="s">
        <v>38</v>
      </c>
      <c r="D7" s="25">
        <v>10066</v>
      </c>
      <c r="E7" s="25">
        <v>10113</v>
      </c>
      <c r="F7" s="26">
        <v>20179</v>
      </c>
      <c r="G7" s="25">
        <v>2010</v>
      </c>
      <c r="H7" s="25">
        <v>2499</v>
      </c>
      <c r="I7" s="60">
        <v>4509</v>
      </c>
      <c r="J7" s="61">
        <f t="shared" si="5"/>
        <v>12</v>
      </c>
      <c r="K7" s="62">
        <f t="shared" si="0"/>
        <v>0.1996820981521955</v>
      </c>
      <c r="L7" s="63">
        <f t="shared" si="1"/>
        <v>0.24710768318006526</v>
      </c>
      <c r="M7" s="63">
        <f t="shared" si="2"/>
        <v>0.22345012141335052</v>
      </c>
      <c r="N7" s="64">
        <f t="shared" si="6"/>
        <v>15</v>
      </c>
      <c r="O7" s="25">
        <v>8523</v>
      </c>
      <c r="P7" s="25">
        <v>964</v>
      </c>
      <c r="Q7" s="60">
        <v>1870</v>
      </c>
      <c r="R7" s="96">
        <f t="shared" si="3"/>
        <v>0.21940631233133873</v>
      </c>
      <c r="S7" s="97">
        <v>95</v>
      </c>
      <c r="T7" s="98">
        <v>63</v>
      </c>
      <c r="U7" s="98">
        <v>147</v>
      </c>
      <c r="V7" s="98">
        <v>94</v>
      </c>
      <c r="W7" s="98">
        <v>106</v>
      </c>
      <c r="X7" s="98">
        <v>66</v>
      </c>
      <c r="Y7" s="124">
        <v>63</v>
      </c>
      <c r="Z7" s="125">
        <v>634</v>
      </c>
      <c r="AA7" s="126">
        <f t="shared" si="4"/>
        <v>0.14060767354180528</v>
      </c>
      <c r="AB7" s="64">
        <f t="shared" si="7"/>
        <v>14</v>
      </c>
      <c r="AC7" s="127">
        <v>12</v>
      </c>
      <c r="AD7" s="97">
        <v>33</v>
      </c>
      <c r="AE7" s="98">
        <v>29</v>
      </c>
      <c r="AF7" s="98">
        <v>67</v>
      </c>
      <c r="AG7" s="98">
        <v>35</v>
      </c>
      <c r="AH7" s="98">
        <v>61</v>
      </c>
      <c r="AI7" s="98">
        <v>45</v>
      </c>
      <c r="AJ7" s="124">
        <v>39</v>
      </c>
      <c r="AK7" s="125">
        <v>309</v>
      </c>
      <c r="AL7" s="127">
        <v>7</v>
      </c>
      <c r="AM7" s="125">
        <v>350</v>
      </c>
    </row>
    <row r="8" spans="1:39" ht="62.25" customHeight="1">
      <c r="A8" s="14" t="s">
        <v>39</v>
      </c>
      <c r="B8" s="14" t="s">
        <v>40</v>
      </c>
      <c r="C8" s="27" t="s">
        <v>41</v>
      </c>
      <c r="D8" s="28">
        <v>14983</v>
      </c>
      <c r="E8" s="28">
        <v>15609</v>
      </c>
      <c r="F8" s="29">
        <v>30592</v>
      </c>
      <c r="G8" s="28">
        <v>3408</v>
      </c>
      <c r="H8" s="28">
        <v>4632</v>
      </c>
      <c r="I8" s="65">
        <v>8040</v>
      </c>
      <c r="J8" s="66">
        <f t="shared" si="5"/>
        <v>3</v>
      </c>
      <c r="K8" s="67">
        <f t="shared" si="0"/>
        <v>0.22745778549022225</v>
      </c>
      <c r="L8" s="68">
        <f t="shared" si="1"/>
        <v>0.29675187391889296</v>
      </c>
      <c r="M8" s="68">
        <f t="shared" si="2"/>
        <v>0.2628138075313807</v>
      </c>
      <c r="N8" s="33">
        <f t="shared" si="6"/>
        <v>11</v>
      </c>
      <c r="O8" s="28">
        <v>15232</v>
      </c>
      <c r="P8" s="28">
        <v>2542</v>
      </c>
      <c r="Q8" s="65">
        <v>4088</v>
      </c>
      <c r="R8" s="99">
        <f t="shared" si="3"/>
        <v>0.26838235294117646</v>
      </c>
      <c r="S8" s="100">
        <v>253</v>
      </c>
      <c r="T8" s="101">
        <v>167</v>
      </c>
      <c r="U8" s="101">
        <v>341</v>
      </c>
      <c r="V8" s="101">
        <v>227</v>
      </c>
      <c r="W8" s="101">
        <v>201</v>
      </c>
      <c r="X8" s="101">
        <v>143</v>
      </c>
      <c r="Y8" s="128">
        <v>138</v>
      </c>
      <c r="Z8" s="129">
        <v>1470</v>
      </c>
      <c r="AA8" s="130">
        <f t="shared" si="4"/>
        <v>0.1828358208955224</v>
      </c>
      <c r="AB8" s="33">
        <f t="shared" si="7"/>
        <v>1</v>
      </c>
      <c r="AC8" s="131">
        <v>39</v>
      </c>
      <c r="AD8" s="100">
        <v>120</v>
      </c>
      <c r="AE8" s="101">
        <v>89</v>
      </c>
      <c r="AF8" s="101">
        <v>166</v>
      </c>
      <c r="AG8" s="101">
        <v>118</v>
      </c>
      <c r="AH8" s="101">
        <v>114</v>
      </c>
      <c r="AI8" s="101">
        <v>91</v>
      </c>
      <c r="AJ8" s="128">
        <v>80</v>
      </c>
      <c r="AK8" s="129">
        <v>778</v>
      </c>
      <c r="AL8" s="131">
        <v>19</v>
      </c>
      <c r="AM8" s="129">
        <v>743</v>
      </c>
    </row>
    <row r="9" spans="1:39" ht="62.25" customHeight="1">
      <c r="A9" s="14"/>
      <c r="B9" s="14"/>
      <c r="C9" s="30" t="s">
        <v>42</v>
      </c>
      <c r="D9" s="31">
        <v>11689</v>
      </c>
      <c r="E9" s="31">
        <v>11777</v>
      </c>
      <c r="F9" s="32">
        <v>23466</v>
      </c>
      <c r="G9" s="31">
        <v>2146</v>
      </c>
      <c r="H9" s="31">
        <v>2617</v>
      </c>
      <c r="I9" s="69">
        <v>4763</v>
      </c>
      <c r="J9" s="70">
        <f t="shared" si="5"/>
        <v>11</v>
      </c>
      <c r="K9" s="71">
        <f aca="true" t="shared" si="8" ref="K9:K14">G9/D9</f>
        <v>0.1835914107280349</v>
      </c>
      <c r="L9" s="72">
        <f aca="true" t="shared" si="9" ref="L9:L14">H9/E9</f>
        <v>0.22221278763691943</v>
      </c>
      <c r="M9" s="72">
        <f t="shared" si="2"/>
        <v>0.20297451632148641</v>
      </c>
      <c r="N9" s="73">
        <f t="shared" si="6"/>
        <v>18</v>
      </c>
      <c r="O9" s="31">
        <v>10367</v>
      </c>
      <c r="P9" s="31">
        <v>1071</v>
      </c>
      <c r="Q9" s="69">
        <v>2031</v>
      </c>
      <c r="R9" s="102">
        <f aca="true" t="shared" si="10" ref="R9:R14">Q9/O9</f>
        <v>0.19591009935371853</v>
      </c>
      <c r="S9" s="103">
        <v>113</v>
      </c>
      <c r="T9" s="104">
        <v>72</v>
      </c>
      <c r="U9" s="104">
        <v>161</v>
      </c>
      <c r="V9" s="104">
        <v>107</v>
      </c>
      <c r="W9" s="104">
        <v>66</v>
      </c>
      <c r="X9" s="104">
        <v>86</v>
      </c>
      <c r="Y9" s="132">
        <v>55</v>
      </c>
      <c r="Z9" s="133">
        <v>660</v>
      </c>
      <c r="AA9" s="134">
        <f aca="true" t="shared" si="11" ref="AA9:AA14">Z9/I9</f>
        <v>0.13856812933025403</v>
      </c>
      <c r="AB9" s="73">
        <f t="shared" si="7"/>
        <v>15</v>
      </c>
      <c r="AC9" s="135">
        <v>13</v>
      </c>
      <c r="AD9" s="103">
        <v>51</v>
      </c>
      <c r="AE9" s="104">
        <v>36</v>
      </c>
      <c r="AF9" s="104">
        <v>65</v>
      </c>
      <c r="AG9" s="104">
        <v>42</v>
      </c>
      <c r="AH9" s="104">
        <v>25</v>
      </c>
      <c r="AI9" s="104">
        <v>38</v>
      </c>
      <c r="AJ9" s="132">
        <v>31</v>
      </c>
      <c r="AK9" s="133">
        <v>288</v>
      </c>
      <c r="AL9" s="135">
        <v>8</v>
      </c>
      <c r="AM9" s="133">
        <v>339</v>
      </c>
    </row>
    <row r="10" spans="1:39" ht="62.25" customHeight="1">
      <c r="A10" s="14"/>
      <c r="B10" s="14"/>
      <c r="C10" s="18" t="s">
        <v>43</v>
      </c>
      <c r="D10" s="19">
        <v>6081</v>
      </c>
      <c r="E10" s="19">
        <v>6099</v>
      </c>
      <c r="F10" s="20">
        <v>12180</v>
      </c>
      <c r="G10" s="19">
        <v>955</v>
      </c>
      <c r="H10" s="19">
        <v>1210</v>
      </c>
      <c r="I10" s="50">
        <v>2165</v>
      </c>
      <c r="J10" s="74">
        <f t="shared" si="5"/>
        <v>19</v>
      </c>
      <c r="K10" s="75">
        <f t="shared" si="8"/>
        <v>0.15704653839828975</v>
      </c>
      <c r="L10" s="52">
        <f t="shared" si="9"/>
        <v>0.1983931792097065</v>
      </c>
      <c r="M10" s="52">
        <f t="shared" si="2"/>
        <v>0.1777504105090312</v>
      </c>
      <c r="N10" s="51">
        <f t="shared" si="6"/>
        <v>20</v>
      </c>
      <c r="O10" s="19">
        <v>5937</v>
      </c>
      <c r="P10" s="19">
        <v>574</v>
      </c>
      <c r="Q10" s="50">
        <v>996</v>
      </c>
      <c r="R10" s="90">
        <f t="shared" si="10"/>
        <v>0.16776149570490145</v>
      </c>
      <c r="S10" s="91">
        <v>57</v>
      </c>
      <c r="T10" s="92">
        <v>35</v>
      </c>
      <c r="U10" s="92">
        <v>91</v>
      </c>
      <c r="V10" s="92">
        <v>69</v>
      </c>
      <c r="W10" s="92">
        <v>51</v>
      </c>
      <c r="X10" s="92">
        <v>40</v>
      </c>
      <c r="Y10" s="116">
        <v>34</v>
      </c>
      <c r="Z10" s="117">
        <v>377</v>
      </c>
      <c r="AA10" s="118">
        <f t="shared" si="11"/>
        <v>0.1741339491916859</v>
      </c>
      <c r="AB10" s="51">
        <f t="shared" si="7"/>
        <v>3</v>
      </c>
      <c r="AC10" s="119">
        <v>5</v>
      </c>
      <c r="AD10" s="91">
        <v>19</v>
      </c>
      <c r="AE10" s="92">
        <v>9</v>
      </c>
      <c r="AF10" s="92">
        <v>41</v>
      </c>
      <c r="AG10" s="92">
        <v>38</v>
      </c>
      <c r="AH10" s="92">
        <v>24</v>
      </c>
      <c r="AI10" s="92">
        <v>20</v>
      </c>
      <c r="AJ10" s="116">
        <v>16</v>
      </c>
      <c r="AK10" s="117">
        <v>167</v>
      </c>
      <c r="AL10" s="119">
        <v>4</v>
      </c>
      <c r="AM10" s="117">
        <v>207</v>
      </c>
    </row>
    <row r="11" spans="1:39" ht="62.25" customHeight="1">
      <c r="A11" s="14"/>
      <c r="B11" s="14" t="s">
        <v>44</v>
      </c>
      <c r="C11" s="15" t="s">
        <v>45</v>
      </c>
      <c r="D11" s="16">
        <v>13596</v>
      </c>
      <c r="E11" s="16">
        <v>13336</v>
      </c>
      <c r="F11" s="17">
        <v>26932</v>
      </c>
      <c r="G11" s="16">
        <v>2567</v>
      </c>
      <c r="H11" s="16">
        <v>3069</v>
      </c>
      <c r="I11" s="47">
        <v>5636</v>
      </c>
      <c r="J11" s="53">
        <f t="shared" si="5"/>
        <v>8</v>
      </c>
      <c r="K11" s="54">
        <f t="shared" si="8"/>
        <v>0.18880553103854075</v>
      </c>
      <c r="L11" s="49">
        <f t="shared" si="9"/>
        <v>0.23012897420515896</v>
      </c>
      <c r="M11" s="49">
        <f t="shared" si="2"/>
        <v>0.20926778553393732</v>
      </c>
      <c r="N11" s="48">
        <f t="shared" si="6"/>
        <v>16</v>
      </c>
      <c r="O11" s="16">
        <v>12905</v>
      </c>
      <c r="P11" s="16">
        <v>1288</v>
      </c>
      <c r="Q11" s="47">
        <v>2448</v>
      </c>
      <c r="R11" s="87">
        <f t="shared" si="10"/>
        <v>0.18969391708640063</v>
      </c>
      <c r="S11" s="88">
        <v>147</v>
      </c>
      <c r="T11" s="89">
        <v>79</v>
      </c>
      <c r="U11" s="89">
        <v>217</v>
      </c>
      <c r="V11" s="89">
        <v>146</v>
      </c>
      <c r="W11" s="89">
        <v>88</v>
      </c>
      <c r="X11" s="89">
        <v>75</v>
      </c>
      <c r="Y11" s="112">
        <v>96</v>
      </c>
      <c r="Z11" s="113">
        <v>848</v>
      </c>
      <c r="AA11" s="114">
        <f t="shared" si="11"/>
        <v>0.15046132008516677</v>
      </c>
      <c r="AB11" s="48">
        <f t="shared" si="7"/>
        <v>10</v>
      </c>
      <c r="AC11" s="115">
        <v>13</v>
      </c>
      <c r="AD11" s="88">
        <v>54</v>
      </c>
      <c r="AE11" s="89">
        <v>37</v>
      </c>
      <c r="AF11" s="89">
        <v>92</v>
      </c>
      <c r="AG11" s="89">
        <v>54</v>
      </c>
      <c r="AH11" s="89">
        <v>38</v>
      </c>
      <c r="AI11" s="89">
        <v>32</v>
      </c>
      <c r="AJ11" s="112">
        <v>37</v>
      </c>
      <c r="AK11" s="113">
        <v>344</v>
      </c>
      <c r="AL11" s="115">
        <v>7</v>
      </c>
      <c r="AM11" s="113">
        <v>423</v>
      </c>
    </row>
    <row r="12" spans="1:39" ht="62.25" customHeight="1">
      <c r="A12" s="14"/>
      <c r="B12" s="14"/>
      <c r="C12" s="21" t="s">
        <v>46</v>
      </c>
      <c r="D12" s="22">
        <v>7092</v>
      </c>
      <c r="E12" s="22">
        <v>7211</v>
      </c>
      <c r="F12" s="23">
        <v>14303</v>
      </c>
      <c r="G12" s="22">
        <v>1525</v>
      </c>
      <c r="H12" s="22">
        <v>1986</v>
      </c>
      <c r="I12" s="55">
        <v>3511</v>
      </c>
      <c r="J12" s="56">
        <f t="shared" si="5"/>
        <v>16</v>
      </c>
      <c r="K12" s="57">
        <f t="shared" si="8"/>
        <v>0.21503102086858433</v>
      </c>
      <c r="L12" s="58">
        <f t="shared" si="9"/>
        <v>0.2754125641381223</v>
      </c>
      <c r="M12" s="58">
        <f t="shared" si="2"/>
        <v>0.24547297769698664</v>
      </c>
      <c r="N12" s="59">
        <f t="shared" si="6"/>
        <v>13</v>
      </c>
      <c r="O12" s="22">
        <v>6582</v>
      </c>
      <c r="P12" s="22">
        <v>871</v>
      </c>
      <c r="Q12" s="55">
        <v>1594</v>
      </c>
      <c r="R12" s="93">
        <f t="shared" si="10"/>
        <v>0.24217563050744453</v>
      </c>
      <c r="S12" s="94">
        <v>118</v>
      </c>
      <c r="T12" s="95">
        <v>75</v>
      </c>
      <c r="U12" s="95">
        <v>128</v>
      </c>
      <c r="V12" s="95">
        <v>74</v>
      </c>
      <c r="W12" s="95">
        <v>78</v>
      </c>
      <c r="X12" s="95">
        <v>58</v>
      </c>
      <c r="Y12" s="120">
        <v>49</v>
      </c>
      <c r="Z12" s="121">
        <v>580</v>
      </c>
      <c r="AA12" s="122">
        <f t="shared" si="11"/>
        <v>0.16519510111079463</v>
      </c>
      <c r="AB12" s="59">
        <f t="shared" si="7"/>
        <v>4</v>
      </c>
      <c r="AC12" s="123">
        <v>11</v>
      </c>
      <c r="AD12" s="94">
        <v>43</v>
      </c>
      <c r="AE12" s="95">
        <v>31</v>
      </c>
      <c r="AF12" s="95">
        <v>62</v>
      </c>
      <c r="AG12" s="95">
        <v>37</v>
      </c>
      <c r="AH12" s="95">
        <v>41</v>
      </c>
      <c r="AI12" s="95">
        <v>21</v>
      </c>
      <c r="AJ12" s="120">
        <v>23</v>
      </c>
      <c r="AK12" s="121">
        <v>258</v>
      </c>
      <c r="AL12" s="123">
        <v>5</v>
      </c>
      <c r="AM12" s="121">
        <v>279</v>
      </c>
    </row>
    <row r="13" spans="1:39" ht="62.25" customHeight="1">
      <c r="A13" s="14"/>
      <c r="B13" s="14"/>
      <c r="C13" s="30" t="s">
        <v>47</v>
      </c>
      <c r="D13" s="31">
        <v>9677</v>
      </c>
      <c r="E13" s="31">
        <v>9352</v>
      </c>
      <c r="F13" s="32">
        <v>19029</v>
      </c>
      <c r="G13" s="31">
        <v>1706</v>
      </c>
      <c r="H13" s="31">
        <v>2061</v>
      </c>
      <c r="I13" s="69">
        <v>3767</v>
      </c>
      <c r="J13" s="70">
        <f t="shared" si="5"/>
        <v>15</v>
      </c>
      <c r="K13" s="71">
        <f t="shared" si="8"/>
        <v>0.17629430608659707</v>
      </c>
      <c r="L13" s="72">
        <f t="shared" si="9"/>
        <v>0.22038066723695465</v>
      </c>
      <c r="M13" s="72">
        <f t="shared" si="2"/>
        <v>0.19796100688422932</v>
      </c>
      <c r="N13" s="73">
        <f t="shared" si="6"/>
        <v>19</v>
      </c>
      <c r="O13" s="31">
        <v>9220</v>
      </c>
      <c r="P13" s="31">
        <v>983</v>
      </c>
      <c r="Q13" s="69">
        <v>1729</v>
      </c>
      <c r="R13" s="102">
        <f t="shared" si="10"/>
        <v>0.18752711496746205</v>
      </c>
      <c r="S13" s="103">
        <v>88</v>
      </c>
      <c r="T13" s="104">
        <v>50</v>
      </c>
      <c r="U13" s="104">
        <v>148</v>
      </c>
      <c r="V13" s="104">
        <v>98</v>
      </c>
      <c r="W13" s="104">
        <v>80</v>
      </c>
      <c r="X13" s="104">
        <v>69</v>
      </c>
      <c r="Y13" s="132">
        <v>43</v>
      </c>
      <c r="Z13" s="133">
        <v>576</v>
      </c>
      <c r="AA13" s="134">
        <f t="shared" si="11"/>
        <v>0.1529068224050969</v>
      </c>
      <c r="AB13" s="73">
        <f t="shared" si="7"/>
        <v>7</v>
      </c>
      <c r="AC13" s="135">
        <v>12</v>
      </c>
      <c r="AD13" s="103">
        <v>41</v>
      </c>
      <c r="AE13" s="104">
        <v>24</v>
      </c>
      <c r="AF13" s="104">
        <v>72</v>
      </c>
      <c r="AG13" s="104">
        <v>43</v>
      </c>
      <c r="AH13" s="104">
        <v>33</v>
      </c>
      <c r="AI13" s="104">
        <v>26</v>
      </c>
      <c r="AJ13" s="132">
        <v>17</v>
      </c>
      <c r="AK13" s="133">
        <v>256</v>
      </c>
      <c r="AL13" s="135">
        <v>8</v>
      </c>
      <c r="AM13" s="133">
        <v>279</v>
      </c>
    </row>
    <row r="14" spans="1:39" ht="62.25" customHeight="1">
      <c r="A14" s="14"/>
      <c r="B14" s="14"/>
      <c r="C14" s="18" t="s">
        <v>48</v>
      </c>
      <c r="D14" s="19">
        <v>6144</v>
      </c>
      <c r="E14" s="19">
        <v>6350</v>
      </c>
      <c r="F14" s="20">
        <v>12494</v>
      </c>
      <c r="G14" s="19">
        <v>1553</v>
      </c>
      <c r="H14" s="19">
        <v>1891</v>
      </c>
      <c r="I14" s="50">
        <v>3444</v>
      </c>
      <c r="J14" s="74">
        <f t="shared" si="5"/>
        <v>17</v>
      </c>
      <c r="K14" s="75">
        <f t="shared" si="8"/>
        <v>0.2527669270833333</v>
      </c>
      <c r="L14" s="52">
        <f t="shared" si="9"/>
        <v>0.2977952755905512</v>
      </c>
      <c r="M14" s="52">
        <f t="shared" si="2"/>
        <v>0.2756523131102929</v>
      </c>
      <c r="N14" s="51">
        <f t="shared" si="6"/>
        <v>9</v>
      </c>
      <c r="O14" s="19">
        <v>5446</v>
      </c>
      <c r="P14" s="19">
        <v>771</v>
      </c>
      <c r="Q14" s="50">
        <v>1518</v>
      </c>
      <c r="R14" s="90">
        <f t="shared" si="10"/>
        <v>0.2787366874770474</v>
      </c>
      <c r="S14" s="91">
        <v>88</v>
      </c>
      <c r="T14" s="92">
        <v>74</v>
      </c>
      <c r="U14" s="92">
        <v>129</v>
      </c>
      <c r="V14" s="92">
        <v>79</v>
      </c>
      <c r="W14" s="92">
        <v>66</v>
      </c>
      <c r="X14" s="92">
        <v>52</v>
      </c>
      <c r="Y14" s="116">
        <v>35</v>
      </c>
      <c r="Z14" s="117">
        <v>523</v>
      </c>
      <c r="AA14" s="118">
        <f t="shared" si="11"/>
        <v>0.1518583042973287</v>
      </c>
      <c r="AB14" s="51">
        <f t="shared" si="7"/>
        <v>9</v>
      </c>
      <c r="AC14" s="119">
        <v>13</v>
      </c>
      <c r="AD14" s="91">
        <v>29</v>
      </c>
      <c r="AE14" s="92">
        <v>35</v>
      </c>
      <c r="AF14" s="92">
        <v>56</v>
      </c>
      <c r="AG14" s="92">
        <v>39</v>
      </c>
      <c r="AH14" s="92">
        <v>30</v>
      </c>
      <c r="AI14" s="92">
        <v>25</v>
      </c>
      <c r="AJ14" s="116">
        <v>16</v>
      </c>
      <c r="AK14" s="117">
        <v>230</v>
      </c>
      <c r="AL14" s="119">
        <v>7</v>
      </c>
      <c r="AM14" s="117">
        <v>255</v>
      </c>
    </row>
    <row r="15" spans="1:39" ht="62.25" customHeight="1">
      <c r="A15" s="14" t="s">
        <v>49</v>
      </c>
      <c r="B15" s="14" t="s">
        <v>50</v>
      </c>
      <c r="C15" s="15" t="s">
        <v>51</v>
      </c>
      <c r="D15" s="16">
        <v>11847</v>
      </c>
      <c r="E15" s="16">
        <v>12458</v>
      </c>
      <c r="F15" s="17">
        <v>24305</v>
      </c>
      <c r="G15" s="16">
        <v>3263</v>
      </c>
      <c r="H15" s="16">
        <v>3923</v>
      </c>
      <c r="I15" s="47">
        <v>7186</v>
      </c>
      <c r="J15" s="53">
        <f t="shared" si="5"/>
        <v>5</v>
      </c>
      <c r="K15" s="54">
        <f aca="true" t="shared" si="12" ref="K15:K22">G15/D15</f>
        <v>0.27542837849244534</v>
      </c>
      <c r="L15" s="49">
        <f aca="true" t="shared" si="13" ref="L15:L22">H15/E15</f>
        <v>0.31489805747310967</v>
      </c>
      <c r="M15" s="49">
        <f t="shared" si="2"/>
        <v>0.29565932935609957</v>
      </c>
      <c r="N15" s="48">
        <f t="shared" si="6"/>
        <v>5</v>
      </c>
      <c r="O15" s="16">
        <v>10402</v>
      </c>
      <c r="P15" s="16">
        <v>1496</v>
      </c>
      <c r="Q15" s="47">
        <v>3145</v>
      </c>
      <c r="R15" s="87">
        <f aca="true" t="shared" si="14" ref="R15:R22">Q15/O15</f>
        <v>0.30234570274947126</v>
      </c>
      <c r="S15" s="88">
        <v>198</v>
      </c>
      <c r="T15" s="89">
        <v>126</v>
      </c>
      <c r="U15" s="89">
        <v>251</v>
      </c>
      <c r="V15" s="89">
        <v>165</v>
      </c>
      <c r="W15" s="89">
        <v>129</v>
      </c>
      <c r="X15" s="89">
        <v>120</v>
      </c>
      <c r="Y15" s="112">
        <v>87</v>
      </c>
      <c r="Z15" s="113">
        <v>1076</v>
      </c>
      <c r="AA15" s="114">
        <f aca="true" t="shared" si="15" ref="AA15:AA22">Z15/I15</f>
        <v>0.1497355969941553</v>
      </c>
      <c r="AB15" s="48">
        <f t="shared" si="7"/>
        <v>11</v>
      </c>
      <c r="AC15" s="115">
        <v>21</v>
      </c>
      <c r="AD15" s="88">
        <v>70</v>
      </c>
      <c r="AE15" s="89">
        <v>55</v>
      </c>
      <c r="AF15" s="89">
        <v>93</v>
      </c>
      <c r="AG15" s="89">
        <v>58</v>
      </c>
      <c r="AH15" s="89">
        <v>56</v>
      </c>
      <c r="AI15" s="89">
        <v>57</v>
      </c>
      <c r="AJ15" s="112">
        <v>40</v>
      </c>
      <c r="AK15" s="113">
        <v>429</v>
      </c>
      <c r="AL15" s="115">
        <v>9</v>
      </c>
      <c r="AM15" s="113">
        <v>557</v>
      </c>
    </row>
    <row r="16" spans="1:39" ht="62.25" customHeight="1">
      <c r="A16" s="14"/>
      <c r="B16" s="14"/>
      <c r="C16" s="21" t="s">
        <v>49</v>
      </c>
      <c r="D16" s="22">
        <v>13250</v>
      </c>
      <c r="E16" s="22">
        <v>13404</v>
      </c>
      <c r="F16" s="23">
        <v>26654</v>
      </c>
      <c r="G16" s="22">
        <v>3485</v>
      </c>
      <c r="H16" s="22">
        <v>4125</v>
      </c>
      <c r="I16" s="55">
        <v>7610</v>
      </c>
      <c r="J16" s="56">
        <f t="shared" si="5"/>
        <v>4</v>
      </c>
      <c r="K16" s="57">
        <f t="shared" si="12"/>
        <v>0.2630188679245283</v>
      </c>
      <c r="L16" s="58">
        <f t="shared" si="13"/>
        <v>0.3077439570277529</v>
      </c>
      <c r="M16" s="58">
        <f t="shared" si="2"/>
        <v>0.28551061754333307</v>
      </c>
      <c r="N16" s="59">
        <f t="shared" si="6"/>
        <v>8</v>
      </c>
      <c r="O16" s="22">
        <v>11071</v>
      </c>
      <c r="P16" s="22">
        <v>1453</v>
      </c>
      <c r="Q16" s="55">
        <v>3114</v>
      </c>
      <c r="R16" s="93">
        <f t="shared" si="14"/>
        <v>0.28127540420919517</v>
      </c>
      <c r="S16" s="94">
        <v>168</v>
      </c>
      <c r="T16" s="95">
        <v>137</v>
      </c>
      <c r="U16" s="95">
        <v>236</v>
      </c>
      <c r="V16" s="95">
        <v>172</v>
      </c>
      <c r="W16" s="95">
        <v>106</v>
      </c>
      <c r="X16" s="95">
        <v>107</v>
      </c>
      <c r="Y16" s="120">
        <v>78</v>
      </c>
      <c r="Z16" s="121">
        <v>1004</v>
      </c>
      <c r="AA16" s="122">
        <f t="shared" si="15"/>
        <v>0.1319316688567674</v>
      </c>
      <c r="AB16" s="59">
        <f t="shared" si="7"/>
        <v>17</v>
      </c>
      <c r="AC16" s="123">
        <v>31</v>
      </c>
      <c r="AD16" s="94">
        <v>56</v>
      </c>
      <c r="AE16" s="95">
        <v>55</v>
      </c>
      <c r="AF16" s="95">
        <v>86</v>
      </c>
      <c r="AG16" s="95">
        <v>57</v>
      </c>
      <c r="AH16" s="95">
        <v>42</v>
      </c>
      <c r="AI16" s="95">
        <v>49</v>
      </c>
      <c r="AJ16" s="120">
        <v>27</v>
      </c>
      <c r="AK16" s="121">
        <v>372</v>
      </c>
      <c r="AL16" s="123">
        <v>11</v>
      </c>
      <c r="AM16" s="121">
        <v>469</v>
      </c>
    </row>
    <row r="17" spans="1:39" ht="62.25" customHeight="1">
      <c r="A17" s="14"/>
      <c r="B17" s="14"/>
      <c r="C17" s="24" t="s">
        <v>52</v>
      </c>
      <c r="D17" s="25">
        <v>7145</v>
      </c>
      <c r="E17" s="25">
        <v>7543</v>
      </c>
      <c r="F17" s="26">
        <v>14688</v>
      </c>
      <c r="G17" s="25">
        <v>1953</v>
      </c>
      <c r="H17" s="25">
        <v>2388</v>
      </c>
      <c r="I17" s="60">
        <v>4341</v>
      </c>
      <c r="J17" s="61">
        <f t="shared" si="5"/>
        <v>13</v>
      </c>
      <c r="K17" s="62">
        <f t="shared" si="12"/>
        <v>0.27333799860041985</v>
      </c>
      <c r="L17" s="63">
        <f t="shared" si="13"/>
        <v>0.3165849131645234</v>
      </c>
      <c r="M17" s="63">
        <f t="shared" si="2"/>
        <v>0.29554738562091504</v>
      </c>
      <c r="N17" s="64">
        <f t="shared" si="6"/>
        <v>6</v>
      </c>
      <c r="O17" s="25">
        <v>6399</v>
      </c>
      <c r="P17" s="25">
        <v>959</v>
      </c>
      <c r="Q17" s="60">
        <v>1891</v>
      </c>
      <c r="R17" s="96">
        <f t="shared" si="14"/>
        <v>0.29551492420690734</v>
      </c>
      <c r="S17" s="97">
        <v>94</v>
      </c>
      <c r="T17" s="98">
        <v>73</v>
      </c>
      <c r="U17" s="98">
        <v>163</v>
      </c>
      <c r="V17" s="98">
        <v>104</v>
      </c>
      <c r="W17" s="98">
        <v>89</v>
      </c>
      <c r="X17" s="98">
        <v>84</v>
      </c>
      <c r="Y17" s="124">
        <v>70</v>
      </c>
      <c r="Z17" s="125">
        <v>677</v>
      </c>
      <c r="AA17" s="126">
        <f t="shared" si="15"/>
        <v>0.15595484911310759</v>
      </c>
      <c r="AB17" s="64">
        <f t="shared" si="7"/>
        <v>5</v>
      </c>
      <c r="AC17" s="127">
        <v>14</v>
      </c>
      <c r="AD17" s="97">
        <v>27</v>
      </c>
      <c r="AE17" s="98">
        <v>24</v>
      </c>
      <c r="AF17" s="98">
        <v>60</v>
      </c>
      <c r="AG17" s="98">
        <v>43</v>
      </c>
      <c r="AH17" s="98">
        <v>55</v>
      </c>
      <c r="AI17" s="98">
        <v>44</v>
      </c>
      <c r="AJ17" s="124">
        <v>43</v>
      </c>
      <c r="AK17" s="125">
        <v>296</v>
      </c>
      <c r="AL17" s="127">
        <v>6</v>
      </c>
      <c r="AM17" s="125">
        <v>359</v>
      </c>
    </row>
    <row r="18" spans="1:39" ht="62.25" customHeight="1">
      <c r="A18" s="14"/>
      <c r="B18" s="14" t="s">
        <v>53</v>
      </c>
      <c r="C18" s="33" t="s">
        <v>54</v>
      </c>
      <c r="D18" s="28">
        <v>15112</v>
      </c>
      <c r="E18" s="28">
        <v>16174</v>
      </c>
      <c r="F18" s="29">
        <v>31286</v>
      </c>
      <c r="G18" s="28">
        <v>3659</v>
      </c>
      <c r="H18" s="28">
        <v>4523</v>
      </c>
      <c r="I18" s="65">
        <v>8182</v>
      </c>
      <c r="J18" s="66">
        <f t="shared" si="5"/>
        <v>2</v>
      </c>
      <c r="K18" s="67">
        <f t="shared" si="12"/>
        <v>0.2421254632080466</v>
      </c>
      <c r="L18" s="68">
        <f t="shared" si="13"/>
        <v>0.2796463459873872</v>
      </c>
      <c r="M18" s="68">
        <f t="shared" si="2"/>
        <v>0.26152272581985553</v>
      </c>
      <c r="N18" s="33">
        <f t="shared" si="6"/>
        <v>12</v>
      </c>
      <c r="O18" s="28">
        <v>14212</v>
      </c>
      <c r="P18" s="28">
        <v>1917</v>
      </c>
      <c r="Q18" s="65">
        <v>3678</v>
      </c>
      <c r="R18" s="99">
        <f t="shared" si="14"/>
        <v>0.25879538418238107</v>
      </c>
      <c r="S18" s="100">
        <v>244</v>
      </c>
      <c r="T18" s="101">
        <v>135</v>
      </c>
      <c r="U18" s="101">
        <v>266</v>
      </c>
      <c r="V18" s="101">
        <v>240</v>
      </c>
      <c r="W18" s="101">
        <v>149</v>
      </c>
      <c r="X18" s="101">
        <v>132</v>
      </c>
      <c r="Y18" s="128">
        <v>100</v>
      </c>
      <c r="Z18" s="129">
        <v>1266</v>
      </c>
      <c r="AA18" s="130">
        <f t="shared" si="15"/>
        <v>0.15472989489122463</v>
      </c>
      <c r="AB18" s="33">
        <f t="shared" si="7"/>
        <v>6</v>
      </c>
      <c r="AC18" s="131">
        <v>40</v>
      </c>
      <c r="AD18" s="100">
        <v>88</v>
      </c>
      <c r="AE18" s="101">
        <v>48</v>
      </c>
      <c r="AF18" s="101">
        <v>109</v>
      </c>
      <c r="AG18" s="101">
        <v>100</v>
      </c>
      <c r="AH18" s="101">
        <v>59</v>
      </c>
      <c r="AI18" s="101">
        <v>53</v>
      </c>
      <c r="AJ18" s="128">
        <v>46</v>
      </c>
      <c r="AK18" s="129">
        <v>503</v>
      </c>
      <c r="AL18" s="131">
        <v>21</v>
      </c>
      <c r="AM18" s="129">
        <v>629</v>
      </c>
    </row>
    <row r="19" spans="1:39" ht="62.25" customHeight="1">
      <c r="A19" s="14"/>
      <c r="B19" s="14"/>
      <c r="C19" s="24" t="s">
        <v>55</v>
      </c>
      <c r="D19" s="25">
        <v>4429</v>
      </c>
      <c r="E19" s="25">
        <v>4666</v>
      </c>
      <c r="F19" s="26">
        <v>9095</v>
      </c>
      <c r="G19" s="25">
        <v>1183</v>
      </c>
      <c r="H19" s="25">
        <v>1515</v>
      </c>
      <c r="I19" s="60">
        <v>2698</v>
      </c>
      <c r="J19" s="61">
        <f t="shared" si="5"/>
        <v>18</v>
      </c>
      <c r="K19" s="62">
        <f t="shared" si="12"/>
        <v>0.267103183562881</v>
      </c>
      <c r="L19" s="63">
        <f t="shared" si="13"/>
        <v>0.3246892413201886</v>
      </c>
      <c r="M19" s="63">
        <f t="shared" si="2"/>
        <v>0.2966465090709181</v>
      </c>
      <c r="N19" s="64">
        <f t="shared" si="6"/>
        <v>3</v>
      </c>
      <c r="O19" s="25">
        <v>3816</v>
      </c>
      <c r="P19" s="25">
        <v>540</v>
      </c>
      <c r="Q19" s="60">
        <v>1170</v>
      </c>
      <c r="R19" s="96">
        <f t="shared" si="14"/>
        <v>0.30660377358490565</v>
      </c>
      <c r="S19" s="97">
        <v>70</v>
      </c>
      <c r="T19" s="98">
        <v>37</v>
      </c>
      <c r="U19" s="98">
        <v>90</v>
      </c>
      <c r="V19" s="98">
        <v>64</v>
      </c>
      <c r="W19" s="98">
        <v>60</v>
      </c>
      <c r="X19" s="98">
        <v>47</v>
      </c>
      <c r="Y19" s="124">
        <v>42</v>
      </c>
      <c r="Z19" s="125">
        <v>410</v>
      </c>
      <c r="AA19" s="126">
        <f t="shared" si="15"/>
        <v>0.15196441808747221</v>
      </c>
      <c r="AB19" s="64">
        <f t="shared" si="7"/>
        <v>8</v>
      </c>
      <c r="AC19" s="127">
        <v>10</v>
      </c>
      <c r="AD19" s="97">
        <v>22</v>
      </c>
      <c r="AE19" s="98">
        <v>10</v>
      </c>
      <c r="AF19" s="98">
        <v>37</v>
      </c>
      <c r="AG19" s="98">
        <v>22</v>
      </c>
      <c r="AH19" s="98">
        <v>25</v>
      </c>
      <c r="AI19" s="98">
        <v>27</v>
      </c>
      <c r="AJ19" s="124">
        <v>23</v>
      </c>
      <c r="AK19" s="125">
        <v>166</v>
      </c>
      <c r="AL19" s="127">
        <v>5</v>
      </c>
      <c r="AM19" s="125">
        <v>217</v>
      </c>
    </row>
    <row r="20" spans="1:39" ht="62.25" customHeight="1">
      <c r="A20" s="14"/>
      <c r="B20" s="14" t="s">
        <v>56</v>
      </c>
      <c r="C20" s="27" t="s">
        <v>57</v>
      </c>
      <c r="D20" s="28">
        <v>1908</v>
      </c>
      <c r="E20" s="28">
        <v>1850</v>
      </c>
      <c r="F20" s="29">
        <v>3758</v>
      </c>
      <c r="G20" s="28">
        <v>586</v>
      </c>
      <c r="H20" s="28">
        <v>701</v>
      </c>
      <c r="I20" s="65">
        <v>1287</v>
      </c>
      <c r="J20" s="66">
        <f t="shared" si="5"/>
        <v>20</v>
      </c>
      <c r="K20" s="67">
        <f t="shared" si="12"/>
        <v>0.30712788259958074</v>
      </c>
      <c r="L20" s="68">
        <f t="shared" si="13"/>
        <v>0.37891891891891893</v>
      </c>
      <c r="M20" s="68">
        <f t="shared" si="2"/>
        <v>0.3424693986162853</v>
      </c>
      <c r="N20" s="33">
        <f t="shared" si="6"/>
        <v>2</v>
      </c>
      <c r="O20" s="28">
        <v>1527</v>
      </c>
      <c r="P20" s="28">
        <v>265</v>
      </c>
      <c r="Q20" s="65">
        <v>443</v>
      </c>
      <c r="R20" s="99">
        <f t="shared" si="14"/>
        <v>0.29011132940406026</v>
      </c>
      <c r="S20" s="100">
        <v>20</v>
      </c>
      <c r="T20" s="101">
        <v>23</v>
      </c>
      <c r="U20" s="101">
        <v>30</v>
      </c>
      <c r="V20" s="101">
        <v>38</v>
      </c>
      <c r="W20" s="101">
        <v>52</v>
      </c>
      <c r="X20" s="101">
        <v>40</v>
      </c>
      <c r="Y20" s="128">
        <v>32</v>
      </c>
      <c r="Z20" s="129">
        <v>235</v>
      </c>
      <c r="AA20" s="130">
        <f t="shared" si="15"/>
        <v>0.1825951825951826</v>
      </c>
      <c r="AB20" s="33">
        <f t="shared" si="7"/>
        <v>2</v>
      </c>
      <c r="AC20" s="131">
        <v>1</v>
      </c>
      <c r="AD20" s="100">
        <v>4</v>
      </c>
      <c r="AE20" s="101">
        <v>3</v>
      </c>
      <c r="AF20" s="101">
        <v>10</v>
      </c>
      <c r="AG20" s="101">
        <v>12</v>
      </c>
      <c r="AH20" s="101">
        <v>26</v>
      </c>
      <c r="AI20" s="101">
        <v>22</v>
      </c>
      <c r="AJ20" s="128">
        <v>18</v>
      </c>
      <c r="AK20" s="129">
        <v>95</v>
      </c>
      <c r="AL20" s="131">
        <v>0</v>
      </c>
      <c r="AM20" s="129">
        <v>157</v>
      </c>
    </row>
    <row r="21" spans="1:39" ht="62.25" customHeight="1">
      <c r="A21" s="14"/>
      <c r="B21" s="14"/>
      <c r="C21" s="30" t="s">
        <v>58</v>
      </c>
      <c r="D21" s="31">
        <v>12964</v>
      </c>
      <c r="E21" s="31">
        <v>13136</v>
      </c>
      <c r="F21" s="32">
        <v>26100</v>
      </c>
      <c r="G21" s="31">
        <v>3294</v>
      </c>
      <c r="H21" s="31">
        <v>3797</v>
      </c>
      <c r="I21" s="69">
        <v>7091</v>
      </c>
      <c r="J21" s="70">
        <f t="shared" si="5"/>
        <v>6</v>
      </c>
      <c r="K21" s="71">
        <f t="shared" si="12"/>
        <v>0.2540882443690219</v>
      </c>
      <c r="L21" s="72">
        <f t="shared" si="13"/>
        <v>0.28905298416565167</v>
      </c>
      <c r="M21" s="72">
        <f t="shared" si="2"/>
        <v>0.2716858237547893</v>
      </c>
      <c r="N21" s="73">
        <f t="shared" si="6"/>
        <v>10</v>
      </c>
      <c r="O21" s="31">
        <v>11114</v>
      </c>
      <c r="P21" s="31">
        <v>1442</v>
      </c>
      <c r="Q21" s="69">
        <v>2969</v>
      </c>
      <c r="R21" s="102">
        <f t="shared" si="14"/>
        <v>0.26714054345870075</v>
      </c>
      <c r="S21" s="103">
        <v>109</v>
      </c>
      <c r="T21" s="104">
        <v>94</v>
      </c>
      <c r="U21" s="104">
        <v>196</v>
      </c>
      <c r="V21" s="104">
        <v>168</v>
      </c>
      <c r="W21" s="104">
        <v>150</v>
      </c>
      <c r="X21" s="104">
        <v>123</v>
      </c>
      <c r="Y21" s="132">
        <v>80</v>
      </c>
      <c r="Z21" s="133">
        <v>920</v>
      </c>
      <c r="AA21" s="134">
        <f t="shared" si="15"/>
        <v>0.12974192638555915</v>
      </c>
      <c r="AB21" s="73">
        <f t="shared" si="7"/>
        <v>18</v>
      </c>
      <c r="AC21" s="135">
        <v>19</v>
      </c>
      <c r="AD21" s="103">
        <v>38</v>
      </c>
      <c r="AE21" s="104">
        <v>41</v>
      </c>
      <c r="AF21" s="104">
        <v>68</v>
      </c>
      <c r="AG21" s="104">
        <v>55</v>
      </c>
      <c r="AH21" s="104">
        <v>70</v>
      </c>
      <c r="AI21" s="104">
        <v>50</v>
      </c>
      <c r="AJ21" s="132">
        <v>34</v>
      </c>
      <c r="AK21" s="133">
        <v>356</v>
      </c>
      <c r="AL21" s="135">
        <v>5</v>
      </c>
      <c r="AM21" s="133">
        <v>520</v>
      </c>
    </row>
    <row r="22" spans="1:39" ht="62.25" customHeight="1">
      <c r="A22" s="34"/>
      <c r="B22" s="34"/>
      <c r="C22" s="35" t="s">
        <v>59</v>
      </c>
      <c r="D22" s="19">
        <v>11605</v>
      </c>
      <c r="E22" s="19">
        <v>11226</v>
      </c>
      <c r="F22" s="20">
        <v>22831</v>
      </c>
      <c r="G22" s="19">
        <v>2389</v>
      </c>
      <c r="H22" s="19">
        <v>2804</v>
      </c>
      <c r="I22" s="50">
        <v>5193</v>
      </c>
      <c r="J22" s="74">
        <f t="shared" si="5"/>
        <v>10</v>
      </c>
      <c r="K22" s="75">
        <f t="shared" si="12"/>
        <v>0.2058595433003016</v>
      </c>
      <c r="L22" s="52">
        <f t="shared" si="13"/>
        <v>0.2497773026901835</v>
      </c>
      <c r="M22" s="52">
        <f t="shared" si="2"/>
        <v>0.22745390039858088</v>
      </c>
      <c r="N22" s="51">
        <f t="shared" si="6"/>
        <v>14</v>
      </c>
      <c r="O22" s="19">
        <v>9542</v>
      </c>
      <c r="P22" s="19">
        <v>1097</v>
      </c>
      <c r="Q22" s="50">
        <v>2138</v>
      </c>
      <c r="R22" s="90">
        <f t="shared" si="14"/>
        <v>0.2240620415007336</v>
      </c>
      <c r="S22" s="91">
        <v>83</v>
      </c>
      <c r="T22" s="92">
        <v>86</v>
      </c>
      <c r="U22" s="92">
        <v>151</v>
      </c>
      <c r="V22" s="92">
        <v>140</v>
      </c>
      <c r="W22" s="92">
        <v>101</v>
      </c>
      <c r="X22" s="92">
        <v>104</v>
      </c>
      <c r="Y22" s="116">
        <v>48</v>
      </c>
      <c r="Z22" s="117">
        <v>713</v>
      </c>
      <c r="AA22" s="118">
        <f t="shared" si="15"/>
        <v>0.13730021182360871</v>
      </c>
      <c r="AB22" s="51">
        <f t="shared" si="7"/>
        <v>16</v>
      </c>
      <c r="AC22" s="119">
        <v>9</v>
      </c>
      <c r="AD22" s="91">
        <v>31</v>
      </c>
      <c r="AE22" s="92">
        <v>32</v>
      </c>
      <c r="AF22" s="92">
        <v>52</v>
      </c>
      <c r="AG22" s="92">
        <v>56</v>
      </c>
      <c r="AH22" s="92">
        <v>55</v>
      </c>
      <c r="AI22" s="92">
        <v>57</v>
      </c>
      <c r="AJ22" s="116">
        <v>25</v>
      </c>
      <c r="AK22" s="117">
        <v>308</v>
      </c>
      <c r="AL22" s="119">
        <v>3</v>
      </c>
      <c r="AM22" s="117">
        <v>402</v>
      </c>
    </row>
    <row r="23" spans="1:39" s="2" customFormat="1" ht="62.25" customHeight="1">
      <c r="A23" s="36" t="s">
        <v>60</v>
      </c>
      <c r="B23" s="36"/>
      <c r="C23" s="36"/>
      <c r="D23" s="37" t="s">
        <v>61</v>
      </c>
      <c r="E23" s="38" t="s">
        <v>61</v>
      </c>
      <c r="F23" s="39" t="s">
        <v>61</v>
      </c>
      <c r="G23" s="38" t="s">
        <v>61</v>
      </c>
      <c r="H23" s="38" t="s">
        <v>61</v>
      </c>
      <c r="I23" s="76" t="s">
        <v>61</v>
      </c>
      <c r="J23" s="77" t="s">
        <v>61</v>
      </c>
      <c r="K23" s="78" t="s">
        <v>61</v>
      </c>
      <c r="L23" s="78" t="s">
        <v>61</v>
      </c>
      <c r="M23" s="79" t="s">
        <v>61</v>
      </c>
      <c r="N23" s="77" t="s">
        <v>61</v>
      </c>
      <c r="O23" s="38" t="s">
        <v>61</v>
      </c>
      <c r="P23" s="38" t="s">
        <v>61</v>
      </c>
      <c r="Q23" s="76" t="s">
        <v>61</v>
      </c>
      <c r="R23" s="77" t="s">
        <v>61</v>
      </c>
      <c r="S23" s="105">
        <v>25</v>
      </c>
      <c r="T23" s="106">
        <v>31</v>
      </c>
      <c r="U23" s="106">
        <v>64</v>
      </c>
      <c r="V23" s="106">
        <v>36</v>
      </c>
      <c r="W23" s="106">
        <v>35</v>
      </c>
      <c r="X23" s="106">
        <v>46</v>
      </c>
      <c r="Y23" s="136">
        <v>45</v>
      </c>
      <c r="Z23" s="137">
        <v>282</v>
      </c>
      <c r="AA23" s="78" t="s">
        <v>61</v>
      </c>
      <c r="AB23" s="77" t="s">
        <v>61</v>
      </c>
      <c r="AC23" s="138">
        <v>2</v>
      </c>
      <c r="AD23" s="105">
        <v>25</v>
      </c>
      <c r="AE23" s="106">
        <v>31</v>
      </c>
      <c r="AF23" s="106">
        <v>64</v>
      </c>
      <c r="AG23" s="106">
        <v>36</v>
      </c>
      <c r="AH23" s="106">
        <v>35</v>
      </c>
      <c r="AI23" s="106">
        <v>46</v>
      </c>
      <c r="AJ23" s="136">
        <v>45</v>
      </c>
      <c r="AK23" s="137">
        <v>282</v>
      </c>
      <c r="AL23" s="138">
        <v>2</v>
      </c>
      <c r="AM23" s="137">
        <v>189</v>
      </c>
    </row>
    <row r="24" spans="1:39" ht="62.25" customHeight="1">
      <c r="A24" s="40" t="s">
        <v>13</v>
      </c>
      <c r="B24" s="40"/>
      <c r="C24" s="40"/>
      <c r="D24" s="41">
        <v>206161</v>
      </c>
      <c r="E24" s="41">
        <v>209496</v>
      </c>
      <c r="F24" s="42">
        <v>415657</v>
      </c>
      <c r="G24" s="41">
        <v>47484</v>
      </c>
      <c r="H24" s="41">
        <v>57483</v>
      </c>
      <c r="I24" s="80">
        <v>104967</v>
      </c>
      <c r="J24" s="81" t="s">
        <v>61</v>
      </c>
      <c r="K24" s="82">
        <f aca="true" t="shared" si="16" ref="K24:M24">G24/D24</f>
        <v>0.23032484320506788</v>
      </c>
      <c r="L24" s="82">
        <f t="shared" si="16"/>
        <v>0.2743871004696987</v>
      </c>
      <c r="M24" s="82">
        <f t="shared" si="16"/>
        <v>0.25253273732909587</v>
      </c>
      <c r="N24" s="81" t="s">
        <v>61</v>
      </c>
      <c r="O24" s="83">
        <v>184959</v>
      </c>
      <c r="P24" s="41">
        <v>23303</v>
      </c>
      <c r="Q24" s="80">
        <v>45499</v>
      </c>
      <c r="R24" s="107">
        <f>Q24/O24</f>
        <v>0.24599505836428615</v>
      </c>
      <c r="S24" s="108">
        <v>2470</v>
      </c>
      <c r="T24" s="83">
        <v>1749</v>
      </c>
      <c r="U24" s="83">
        <v>3572</v>
      </c>
      <c r="V24" s="83">
        <v>2616</v>
      </c>
      <c r="W24" s="83">
        <v>2077</v>
      </c>
      <c r="X24" s="83">
        <v>1784</v>
      </c>
      <c r="Y24" s="139">
        <v>1400</v>
      </c>
      <c r="Z24" s="140">
        <v>15668</v>
      </c>
      <c r="AA24" s="141">
        <f>Z24/I24</f>
        <v>0.14926595977783494</v>
      </c>
      <c r="AB24" s="81" t="s">
        <v>61</v>
      </c>
      <c r="AC24" s="142">
        <v>326</v>
      </c>
      <c r="AD24" s="108">
        <v>931</v>
      </c>
      <c r="AE24" s="83">
        <v>740</v>
      </c>
      <c r="AF24" s="83">
        <v>1518</v>
      </c>
      <c r="AG24" s="83">
        <v>1078</v>
      </c>
      <c r="AH24" s="83">
        <v>1019</v>
      </c>
      <c r="AI24" s="83">
        <v>891</v>
      </c>
      <c r="AJ24" s="139">
        <v>696</v>
      </c>
      <c r="AK24" s="140">
        <v>6873</v>
      </c>
      <c r="AL24" s="142">
        <v>151</v>
      </c>
      <c r="AM24" s="140">
        <v>8166</v>
      </c>
    </row>
    <row r="25" spans="3:39" ht="30" customHeight="1">
      <c r="C25" s="43"/>
      <c r="D25" s="44" t="s">
        <v>62</v>
      </c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</row>
  </sheetData>
  <sheetProtection/>
  <mergeCells count="19">
    <mergeCell ref="A1:C1"/>
    <mergeCell ref="D1:F1"/>
    <mergeCell ref="G1:J1"/>
    <mergeCell ref="K1:N1"/>
    <mergeCell ref="O1:R1"/>
    <mergeCell ref="S1:AC1"/>
    <mergeCell ref="AD1:AL1"/>
    <mergeCell ref="A23:C23"/>
    <mergeCell ref="A24:C24"/>
    <mergeCell ref="A3:A7"/>
    <mergeCell ref="A8:A14"/>
    <mergeCell ref="A15:A22"/>
    <mergeCell ref="B3:B4"/>
    <mergeCell ref="B5:B7"/>
    <mergeCell ref="B8:B10"/>
    <mergeCell ref="B11:B14"/>
    <mergeCell ref="B15:B17"/>
    <mergeCell ref="B18:B19"/>
    <mergeCell ref="B20:B22"/>
  </mergeCells>
  <printOptions/>
  <pageMargins left="0.7479166666666667" right="0.7479166666666667" top="1.3777777777777778" bottom="0.9840277777777777" header="0.39305555555555555" footer="0.5118055555555555"/>
  <pageSetup fitToHeight="1" fitToWidth="1" horizontalDpi="600" verticalDpi="600" orientation="landscape" paperSize="8" scale="42"/>
  <headerFooter alignWithMargins="0">
    <oddHeader>&amp;L&amp;"ＭＳ Ｐゴシック"&amp;48&amp;B&amp;I日常生活圏域データ&amp;R&amp;"ＭＳ Ｐゴシック"&amp;24&amp;I平成29年10月1日現在
作成：柏市高齢者支援課</oddHeader>
    <oddFooter>&amp;L&amp;"ＭＳ Ｐゴシック"&amp;26&amp;B&amp;ICopyright　by　Kashiwa　City　Health　Promotion　and　Welfare　Division</oddFooter>
  </headerFooter>
  <rowBreaks count="1" manualBreakCount="1">
    <brk id="4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FJ-WORK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DSK</dc:creator>
  <cp:keywords/>
  <dc:description/>
  <cp:lastModifiedBy>ymatsu</cp:lastModifiedBy>
  <cp:lastPrinted>2017-12-25T23:36:58Z</cp:lastPrinted>
  <dcterms:created xsi:type="dcterms:W3CDTF">2013-04-02T12:45:30Z</dcterms:created>
  <dcterms:modified xsi:type="dcterms:W3CDTF">2018-07-31T23:37:30Z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  <property fmtid="{D5CDD505-2E9C-101B-9397-08002B2CF9AE}" pid="3" name="KSOProductBuildV">
    <vt:lpwstr>1041-9.1.0.4917</vt:lpwstr>
  </property>
</Properties>
</file>